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8035" windowHeight="12555"/>
  </bookViews>
  <sheets>
    <sheet name="4_나무분양" sheetId="1" r:id="rId1"/>
  </sheets>
  <definedNames>
    <definedName name="_xlnm.Print_Area" localSheetId="0">'4_나무분양'!$A$1:$J$232</definedName>
    <definedName name="_xlnm.Print_Titles" localSheetId="0">'4_나무분양'!$3:$3</definedName>
  </definedNames>
  <calcPr calcId="125725"/>
</workbook>
</file>

<file path=xl/calcChain.xml><?xml version="1.0" encoding="utf-8"?>
<calcChain xmlns="http://schemas.openxmlformats.org/spreadsheetml/2006/main">
  <c r="F186" i="1"/>
  <c r="D186"/>
  <c r="F184"/>
  <c r="D184"/>
  <c r="F182"/>
  <c r="D182"/>
  <c r="F175"/>
  <c r="D175"/>
  <c r="F171"/>
  <c r="D171"/>
  <c r="F164"/>
  <c r="D164"/>
  <c r="F155"/>
  <c r="D155"/>
  <c r="F153"/>
  <c r="D153"/>
  <c r="F148"/>
  <c r="D148"/>
  <c r="F131"/>
  <c r="D131"/>
  <c r="F114"/>
  <c r="D114"/>
  <c r="F103"/>
  <c r="D103"/>
  <c r="F95"/>
  <c r="D95"/>
  <c r="F86"/>
  <c r="D86"/>
  <c r="F75"/>
  <c r="D75"/>
  <c r="F55"/>
  <c r="D55"/>
  <c r="F47"/>
  <c r="D47"/>
  <c r="F45"/>
  <c r="D45"/>
  <c r="F39"/>
  <c r="D39"/>
  <c r="F37"/>
  <c r="D37"/>
  <c r="F35"/>
  <c r="D35"/>
  <c r="F29"/>
  <c r="D29"/>
  <c r="F20"/>
  <c r="D20"/>
  <c r="F18"/>
  <c r="D18"/>
  <c r="F8"/>
  <c r="D8"/>
  <c r="F5"/>
  <c r="D5"/>
  <c r="F4"/>
  <c r="D4"/>
</calcChain>
</file>

<file path=xl/sharedStrings.xml><?xml version="1.0" encoding="utf-8"?>
<sst xmlns="http://schemas.openxmlformats.org/spreadsheetml/2006/main" count="1475" uniqueCount="1148">
  <si>
    <t>4. 나무 나누어주기 행사 계획</t>
    <phoneticPr fontId="3" type="noConversion"/>
  </si>
  <si>
    <t>※ 행사일정은 변경될 수 있으니, 참여희망시 행사 일정 반드시 확인 후 참여</t>
    <phoneticPr fontId="3" type="noConversion"/>
  </si>
  <si>
    <t>시군구
관리소</t>
    <phoneticPr fontId="3" type="noConversion"/>
  </si>
  <si>
    <t>공동주관
(단체, 기업등)</t>
    <phoneticPr fontId="3" type="noConversion"/>
  </si>
  <si>
    <t>일자</t>
    <phoneticPr fontId="3" type="noConversion"/>
  </si>
  <si>
    <t>행 사 장 소</t>
    <phoneticPr fontId="3" type="noConversion"/>
  </si>
  <si>
    <t>수종</t>
    <phoneticPr fontId="3" type="noConversion"/>
  </si>
  <si>
    <t>분양수량
(본)</t>
    <phoneticPr fontId="3" type="noConversion"/>
  </si>
  <si>
    <t>1인당
수량
(본)</t>
    <phoneticPr fontId="3" type="noConversion"/>
  </si>
  <si>
    <t>분양방법</t>
    <phoneticPr fontId="3" type="noConversion"/>
  </si>
  <si>
    <t>담당부서
(담당자)</t>
    <phoneticPr fontId="3" type="noConversion"/>
  </si>
  <si>
    <t>연락처</t>
    <phoneticPr fontId="3" type="noConversion"/>
  </si>
  <si>
    <t>총계</t>
    <phoneticPr fontId="3" type="noConversion"/>
  </si>
  <si>
    <t>산림청</t>
    <phoneticPr fontId="3" type="noConversion"/>
  </si>
  <si>
    <t>문화일보</t>
    <phoneticPr fontId="3" type="noConversion"/>
  </si>
  <si>
    <t>서울시 중구 새문안로 22 문화일보 사옥앞</t>
    <phoneticPr fontId="3" type="noConversion"/>
  </si>
  <si>
    <t>금강송 외 3종</t>
    <phoneticPr fontId="3" type="noConversion"/>
  </si>
  <si>
    <t>선착순</t>
  </si>
  <si>
    <t>산림자원과 
(심미나)</t>
    <phoneticPr fontId="3" type="noConversion"/>
  </si>
  <si>
    <t>042-481-4178</t>
    <phoneticPr fontId="3" type="noConversion"/>
  </si>
  <si>
    <t>북부지방산림청</t>
    <phoneticPr fontId="3" type="noConversion"/>
  </si>
  <si>
    <t>서울시 중구 서울로 7017 만리동광장 일대</t>
    <phoneticPr fontId="3" type="noConversion"/>
  </si>
  <si>
    <t>소나무, 유실수, 
자생식물 등</t>
    <phoneticPr fontId="3" type="noConversion"/>
  </si>
  <si>
    <t>서울시</t>
    <phoneticPr fontId="3" type="noConversion"/>
  </si>
  <si>
    <t>용산구</t>
    <phoneticPr fontId="3" type="noConversion"/>
  </si>
  <si>
    <t>4.4.</t>
    <phoneticPr fontId="3" type="noConversion"/>
  </si>
  <si>
    <t>서울시 용산구 용산동5가 54-2</t>
    <phoneticPr fontId="3" type="noConversion"/>
  </si>
  <si>
    <t>감나무 등 4종</t>
    <phoneticPr fontId="3" type="noConversion"/>
  </si>
  <si>
    <t>공원녹지과
(김수진)</t>
    <phoneticPr fontId="3" type="noConversion"/>
  </si>
  <si>
    <t>02-2199-7622</t>
    <phoneticPr fontId="3" type="noConversion"/>
  </si>
  <si>
    <t>성동구</t>
    <phoneticPr fontId="3" type="noConversion"/>
  </si>
  <si>
    <t>3.30.</t>
    <phoneticPr fontId="3" type="noConversion"/>
  </si>
  <si>
    <t>식목행사지(성동구 용답동 179번지)</t>
  </si>
  <si>
    <t xml:space="preserve">목수국 등 </t>
  </si>
  <si>
    <t>공원녹지과
(김미선)</t>
  </si>
  <si>
    <t>02-2286-5671</t>
  </si>
  <si>
    <t>광진구</t>
    <phoneticPr fontId="3" type="noConversion"/>
  </si>
  <si>
    <t>3.29.</t>
    <phoneticPr fontId="3" type="noConversion"/>
  </si>
  <si>
    <t>자양동 94(뚝섬한강공원)</t>
  </si>
  <si>
    <t>철쭉 등</t>
  </si>
  <si>
    <t>공원녹지과
(김주은)</t>
  </si>
  <si>
    <t>02-450-7791</t>
  </si>
  <si>
    <t>도봉구</t>
    <phoneticPr fontId="3" type="noConversion"/>
  </si>
  <si>
    <t>4.3.</t>
    <phoneticPr fontId="3" type="noConversion"/>
  </si>
  <si>
    <t>식목행사지(도봉구 창동 산164)</t>
  </si>
  <si>
    <t>감나무 등 4종</t>
  </si>
  <si>
    <t>공원녹지과
(서윤석)</t>
  </si>
  <si>
    <t>02-2091-3763</t>
  </si>
  <si>
    <t>노원구</t>
    <phoneticPr fontId="3" type="noConversion"/>
  </si>
  <si>
    <t>식목행사지(노원구 중계동 산101-37)</t>
  </si>
  <si>
    <t>블루베리</t>
    <phoneticPr fontId="3" type="noConversion"/>
  </si>
  <si>
    <t>푸른도시과
(이광희)</t>
  </si>
  <si>
    <t>02-2116-3950</t>
  </si>
  <si>
    <t>마포구</t>
    <phoneticPr fontId="3" type="noConversion"/>
  </si>
  <si>
    <t>3.30.</t>
  </si>
  <si>
    <t>식목행사지(마포구 토정동
136, 한강공원)</t>
  </si>
  <si>
    <t>현장참여</t>
  </si>
  <si>
    <t>공원녹지과
(서영수)</t>
  </si>
  <si>
    <t>02-3153-9563</t>
  </si>
  <si>
    <t>양천구</t>
    <phoneticPr fontId="3" type="noConversion"/>
  </si>
  <si>
    <t>식목행사지(양천구 안양천, 양평교~목동교)</t>
  </si>
  <si>
    <t>블루베리</t>
  </si>
  <si>
    <t>공원녹지과
(이민제)</t>
  </si>
  <si>
    <t>02-32620-3587</t>
  </si>
  <si>
    <t>구로구</t>
    <phoneticPr fontId="3" type="noConversion"/>
  </si>
  <si>
    <t>동양미래대학교
굴 하나님의 교회
도림천을 사랑하는
시민들의 모임</t>
    <phoneticPr fontId="3" type="noConversion"/>
  </si>
  <si>
    <t>3.29.</t>
  </si>
  <si>
    <t>식목일 행사지(구로구 구로동 1-25번지 일대 도림천변)</t>
  </si>
  <si>
    <t>산벚나무 등 4종</t>
  </si>
  <si>
    <t>녹색도시과
(이기면)</t>
  </si>
  <si>
    <t>860-3097</t>
  </si>
  <si>
    <t>금천구</t>
    <phoneticPr fontId="3" type="noConversion"/>
  </si>
  <si>
    <t>식목행사지(금천구 독산동  732-2외 1필지, 안양천)</t>
  </si>
  <si>
    <t>감나무
대추나무</t>
  </si>
  <si>
    <t>현장참여</t>
    <phoneticPr fontId="3" type="noConversion"/>
  </si>
  <si>
    <t>공원녹지과
(김일호)</t>
  </si>
  <si>
    <t>02-2627-1663</t>
  </si>
  <si>
    <t>부산시</t>
  </si>
  <si>
    <t>부산시청</t>
    <phoneticPr fontId="3" type="noConversion"/>
  </si>
  <si>
    <t>-</t>
    <phoneticPr fontId="3" type="noConversion"/>
  </si>
  <si>
    <t>북구 금곡동 476번지</t>
    <phoneticPr fontId="3" type="noConversion"/>
  </si>
  <si>
    <t>매실 등</t>
    <phoneticPr fontId="3" type="noConversion"/>
  </si>
  <si>
    <t>행사 참여자</t>
    <phoneticPr fontId="3" type="noConversion"/>
  </si>
  <si>
    <t>녹색도시과
(장영란)</t>
    <phoneticPr fontId="3" type="noConversion"/>
  </si>
  <si>
    <t>051-888-3877</t>
    <phoneticPr fontId="3" type="noConversion"/>
  </si>
  <si>
    <t>대구</t>
    <phoneticPr fontId="3" type="noConversion"/>
  </si>
  <si>
    <t>대구수목원</t>
  </si>
  <si>
    <t>-</t>
  </si>
  <si>
    <t>수목원 다목적 운동장</t>
  </si>
  <si>
    <t>매실나무 외 10종</t>
  </si>
  <si>
    <t>양묘화훼팀
(권재갑)</t>
  </si>
  <si>
    <t>053-803-7303</t>
  </si>
  <si>
    <t>동구</t>
    <phoneticPr fontId="3" type="noConversion"/>
  </si>
  <si>
    <t>율하체육공원</t>
  </si>
  <si>
    <t>매실나무
외 8종</t>
  </si>
  <si>
    <t>공원녹지과
(여하영)</t>
  </si>
  <si>
    <t>053-662-2856</t>
  </si>
  <si>
    <t>서구</t>
  </si>
  <si>
    <t>평리공원(구청뒤편)</t>
  </si>
  <si>
    <t>감나무
외 9</t>
  </si>
  <si>
    <t>도시공원과
(박준선)</t>
  </si>
  <si>
    <t>053-663-2854</t>
  </si>
  <si>
    <t>남구</t>
    <phoneticPr fontId="3" type="noConversion"/>
  </si>
  <si>
    <t>남구 청사내</t>
  </si>
  <si>
    <t>남천외 8종</t>
  </si>
  <si>
    <t>공원녹지과
(이유나)</t>
  </si>
  <si>
    <t>053-664-2854</t>
  </si>
  <si>
    <t>북구</t>
  </si>
  <si>
    <t>남천외8종</t>
  </si>
  <si>
    <t>공원녹지과
(문지혜)</t>
  </si>
  <si>
    <t>053-665-2856</t>
  </si>
  <si>
    <t>수성구</t>
  </si>
  <si>
    <t>수성구민운동장 주차장</t>
  </si>
  <si>
    <t>남천
외 8종</t>
  </si>
  <si>
    <t>공원녹지과
(정주병)</t>
  </si>
  <si>
    <t>053-666-2855</t>
  </si>
  <si>
    <t>달서구</t>
  </si>
  <si>
    <t>학산공원 주차장 외 1개소</t>
  </si>
  <si>
    <t>영춘화
외 8종</t>
  </si>
  <si>
    <t>공원녹지과
(백수진)</t>
  </si>
  <si>
    <t>053-667-3638</t>
  </si>
  <si>
    <t>달성군</t>
  </si>
  <si>
    <t>화원읍, 논공읍, 다사읍, 유가읍 행정복지센터</t>
  </si>
  <si>
    <t>모과나무 외 8종</t>
  </si>
  <si>
    <t xml:space="preserve"> 선착순 </t>
  </si>
  <si>
    <t xml:space="preserve"> 공원녹지과
(김소연) </t>
  </si>
  <si>
    <t>053-668-2856</t>
  </si>
  <si>
    <t>인천</t>
    <phoneticPr fontId="3" type="noConversion"/>
  </si>
  <si>
    <t>중구</t>
    <phoneticPr fontId="3" type="noConversion"/>
  </si>
  <si>
    <t>4.5</t>
    <phoneticPr fontId="3" type="noConversion"/>
  </si>
  <si>
    <t>인천 중구 운남동</t>
    <phoneticPr fontId="3" type="noConversion"/>
  </si>
  <si>
    <t>매실나무 등 2종</t>
    <phoneticPr fontId="3" type="noConversion"/>
  </si>
  <si>
    <t>선착순</t>
    <phoneticPr fontId="3" type="noConversion"/>
  </si>
  <si>
    <t>도시공원과
(강소현)</t>
    <phoneticPr fontId="3" type="noConversion"/>
  </si>
  <si>
    <t>032-760-7773</t>
    <phoneticPr fontId="3" type="noConversion"/>
  </si>
  <si>
    <t>미추홀구</t>
    <phoneticPr fontId="3" type="noConversion"/>
  </si>
  <si>
    <t>미추홀구 용현동 664-9번지</t>
    <phoneticPr fontId="3" type="noConversion"/>
  </si>
  <si>
    <t>율마 외 1종</t>
    <phoneticPr fontId="3" type="noConversion"/>
  </si>
  <si>
    <t>현장 선착순</t>
    <phoneticPr fontId="3" type="noConversion"/>
  </si>
  <si>
    <t>공원녹지과
(정문기)</t>
    <phoneticPr fontId="3" type="noConversion"/>
  </si>
  <si>
    <t>032-880-4494</t>
    <phoneticPr fontId="3" type="noConversion"/>
  </si>
  <si>
    <t>연수구</t>
  </si>
  <si>
    <t>연수구송도동 107-2 (완충녹지)</t>
    <phoneticPr fontId="3" type="noConversion"/>
  </si>
  <si>
    <t>장미 외 1종</t>
  </si>
  <si>
    <t>현장 선착순</t>
  </si>
  <si>
    <t>공원녹지과
(노주희)</t>
    <phoneticPr fontId="3" type="noConversion"/>
  </si>
  <si>
    <t>032-749-8702</t>
    <phoneticPr fontId="3" type="noConversion"/>
  </si>
  <si>
    <t>부평구</t>
    <phoneticPr fontId="3" type="noConversion"/>
  </si>
  <si>
    <t>인천시</t>
    <phoneticPr fontId="3" type="noConversion"/>
  </si>
  <si>
    <t>인천시 부평구 십정동 535-2번지</t>
  </si>
  <si>
    <t>철쭉 외 1종</t>
    <phoneticPr fontId="3" type="noConversion"/>
  </si>
  <si>
    <t>식목일 행사 참여자</t>
    <phoneticPr fontId="3" type="noConversion"/>
  </si>
  <si>
    <t>공원녹지과
(지병창)</t>
    <phoneticPr fontId="3" type="noConversion"/>
  </si>
  <si>
    <t>032-509-6982</t>
    <phoneticPr fontId="3" type="noConversion"/>
  </si>
  <si>
    <t>강화군</t>
    <phoneticPr fontId="3" type="noConversion"/>
  </si>
  <si>
    <t>읍면사무소</t>
    <phoneticPr fontId="3" type="noConversion"/>
  </si>
  <si>
    <t>매실나무
외 5종</t>
    <phoneticPr fontId="3" type="noConversion"/>
  </si>
  <si>
    <t>산림공원과
(유승완)</t>
    <phoneticPr fontId="3" type="noConversion"/>
  </si>
  <si>
    <t>032-930-3468</t>
    <phoneticPr fontId="3" type="noConversion"/>
  </si>
  <si>
    <t>광주</t>
    <phoneticPr fontId="3" type="noConversion"/>
  </si>
  <si>
    <t>광주시청</t>
    <phoneticPr fontId="3" type="noConversion"/>
  </si>
  <si>
    <t>조경수협회</t>
  </si>
  <si>
    <t>시청내</t>
  </si>
  <si>
    <t>대추나무등4종</t>
    <phoneticPr fontId="3" type="noConversion"/>
  </si>
  <si>
    <t>공원녹지과
(임은택)</t>
  </si>
  <si>
    <t>062-613-4214</t>
  </si>
  <si>
    <t>대전</t>
    <phoneticPr fontId="3" type="noConversion"/>
  </si>
  <si>
    <t>대덕구</t>
    <phoneticPr fontId="3" type="noConversion"/>
  </si>
  <si>
    <t>대전시</t>
    <phoneticPr fontId="3" type="noConversion"/>
  </si>
  <si>
    <t>대전광역시 대덕구 장동 산124 일원</t>
  </si>
  <si>
    <t>자산홍등10종</t>
  </si>
  <si>
    <t>공원녹지과
(지옥향)</t>
  </si>
  <si>
    <t>270-5581</t>
  </si>
  <si>
    <t>울산</t>
    <phoneticPr fontId="3" type="noConversion"/>
  </si>
  <si>
    <t>울산시청</t>
    <phoneticPr fontId="3" type="noConversion"/>
  </si>
  <si>
    <t>3월말 예정</t>
    <phoneticPr fontId="3" type="noConversion"/>
  </si>
  <si>
    <t>울산 남구 문수축구장</t>
  </si>
  <si>
    <t>감나무외5종</t>
  </si>
  <si>
    <t>2~3</t>
    <phoneticPr fontId="3" type="noConversion"/>
  </si>
  <si>
    <t>구.군 민간단체</t>
  </si>
  <si>
    <t>녹지공원과</t>
  </si>
  <si>
    <t>010-5245.8257</t>
  </si>
  <si>
    <t>울산광역시 중구 다운동 산47-1번지</t>
  </si>
  <si>
    <t>편백</t>
  </si>
  <si>
    <t>김장학</t>
  </si>
  <si>
    <t>052-290-4415</t>
  </si>
  <si>
    <t>울산 남구 문수국제양국장</t>
  </si>
  <si>
    <t>단감 외 4종</t>
  </si>
  <si>
    <t>동별 수요조사후
배부</t>
  </si>
  <si>
    <t>공원녹지과
(오세웅)</t>
  </si>
  <si>
    <t>052-226-5891</t>
  </si>
  <si>
    <t>3.23
(예정)</t>
  </si>
  <si>
    <t>대왕암 공원 광장</t>
  </si>
  <si>
    <t>미정</t>
  </si>
  <si>
    <t>공원녹지과
(최영훈)</t>
  </si>
  <si>
    <t>052-209-3764</t>
  </si>
  <si>
    <t>북구</t>
    <phoneticPr fontId="3" type="noConversion"/>
  </si>
  <si>
    <t>새마을 등</t>
  </si>
  <si>
    <t>진장동 864번지</t>
  </si>
  <si>
    <t>왕벚나무외 1종</t>
  </si>
  <si>
    <t>동주민센터</t>
  </si>
  <si>
    <t>공원녹지과
(김병인)</t>
  </si>
  <si>
    <t>052-241-7933</t>
  </si>
  <si>
    <t>세종</t>
    <phoneticPr fontId="3" type="noConversion"/>
  </si>
  <si>
    <t>세종시</t>
    <phoneticPr fontId="3" type="noConversion"/>
  </si>
  <si>
    <t>세종조경수연합회</t>
    <phoneticPr fontId="3" type="noConversion"/>
  </si>
  <si>
    <t>3월</t>
    <phoneticPr fontId="3" type="noConversion"/>
  </si>
  <si>
    <t>세종시 전의면</t>
    <phoneticPr fontId="3" type="noConversion"/>
  </si>
  <si>
    <t>아로니아</t>
    <phoneticPr fontId="3" type="noConversion"/>
  </si>
  <si>
    <t>화분심기체험</t>
    <phoneticPr fontId="3" type="noConversion"/>
  </si>
  <si>
    <t>산림공원과
(김양기)</t>
    <phoneticPr fontId="3" type="noConversion"/>
  </si>
  <si>
    <t>044-300-4424</t>
    <phoneticPr fontId="3" type="noConversion"/>
  </si>
  <si>
    <t>경기</t>
    <phoneticPr fontId="3" type="noConversion"/>
  </si>
  <si>
    <t>경기도</t>
    <phoneticPr fontId="3" type="noConversion"/>
  </si>
  <si>
    <t>경기평화광장</t>
    <phoneticPr fontId="3" type="noConversion"/>
  </si>
  <si>
    <t>매실나무</t>
    <phoneticPr fontId="3" type="noConversion"/>
  </si>
  <si>
    <t>산림과
(오명훈)</t>
  </si>
  <si>
    <t>031-8030-3562</t>
    <phoneticPr fontId="3" type="noConversion"/>
  </si>
  <si>
    <t>동두천시</t>
    <phoneticPr fontId="3" type="noConversion"/>
  </si>
  <si>
    <t>시민평화공원</t>
    <phoneticPr fontId="3" type="noConversion"/>
  </si>
  <si>
    <t>매실나무 외 1</t>
    <phoneticPr fontId="3" type="noConversion"/>
  </si>
  <si>
    <t>공원녹지과
(홍성철)</t>
    <phoneticPr fontId="3" type="noConversion"/>
  </si>
  <si>
    <t>031-860-2411</t>
    <phoneticPr fontId="3" type="noConversion"/>
  </si>
  <si>
    <t>부천시</t>
    <phoneticPr fontId="3" type="noConversion"/>
  </si>
  <si>
    <t>3.25~3.31</t>
    <phoneticPr fontId="3" type="noConversion"/>
  </si>
  <si>
    <t>역곡양묘장</t>
    <phoneticPr fontId="3" type="noConversion"/>
  </si>
  <si>
    <t>꽃복숭아 외 11</t>
    <phoneticPr fontId="3" type="noConversion"/>
  </si>
  <si>
    <t>녹지과
(천환주)</t>
    <phoneticPr fontId="3" type="noConversion"/>
  </si>
  <si>
    <t>032-625-3553</t>
    <phoneticPr fontId="3" type="noConversion"/>
  </si>
  <si>
    <t>수원시</t>
    <phoneticPr fontId="3" type="noConversion"/>
  </si>
  <si>
    <t>광교호수공원</t>
    <phoneticPr fontId="3" type="noConversion"/>
  </si>
  <si>
    <t>유실수</t>
    <phoneticPr fontId="3" type="noConversion"/>
  </si>
  <si>
    <t>녹지경관과
(박경림)</t>
    <phoneticPr fontId="3" type="noConversion"/>
  </si>
  <si>
    <t>031-228-4567</t>
    <phoneticPr fontId="3" type="noConversion"/>
  </si>
  <si>
    <t>용인시 처인구</t>
    <phoneticPr fontId="3" type="noConversion"/>
  </si>
  <si>
    <t>라이온스 클럽 시민공원</t>
  </si>
  <si>
    <t>추후 선정</t>
  </si>
  <si>
    <t>환경위생과
(홍선영)</t>
  </si>
  <si>
    <t>031-324-5372</t>
  </si>
  <si>
    <t>용인시 기흥구</t>
    <phoneticPr fontId="3" type="noConversion"/>
  </si>
  <si>
    <t>기흥구청 앞 광장</t>
    <phoneticPr fontId="3" type="noConversion"/>
  </si>
  <si>
    <t>산업환경과
(최유라)</t>
    <phoneticPr fontId="3" type="noConversion"/>
  </si>
  <si>
    <t>031-324-6372</t>
    <phoneticPr fontId="3" type="noConversion"/>
  </si>
  <si>
    <t>용인시 수지구</t>
    <phoneticPr fontId="3" type="noConversion"/>
  </si>
  <si>
    <t>수지구청 광장</t>
    <phoneticPr fontId="3" type="noConversion"/>
  </si>
  <si>
    <t>추후선정</t>
    <phoneticPr fontId="3" type="noConversion"/>
  </si>
  <si>
    <t>산업환경과
(오석준)</t>
    <phoneticPr fontId="3" type="noConversion"/>
  </si>
  <si>
    <t>031-324-8371</t>
    <phoneticPr fontId="3" type="noConversion"/>
  </si>
  <si>
    <t>강원</t>
    <phoneticPr fontId="3" type="noConversion"/>
  </si>
  <si>
    <t>산과원</t>
  </si>
  <si>
    <t>강원도립화목원 주차장</t>
    <phoneticPr fontId="3" type="noConversion"/>
  </si>
  <si>
    <t>자두나무 외 3종</t>
  </si>
  <si>
    <t>관리운영과
(김만희)</t>
  </si>
  <si>
    <t>033-248-6721</t>
  </si>
  <si>
    <t>춘천시</t>
    <phoneticPr fontId="3" type="noConversion"/>
  </si>
  <si>
    <t>구)캠프페이지</t>
    <phoneticPr fontId="3" type="noConversion"/>
  </si>
  <si>
    <t>매실나무 외</t>
    <phoneticPr fontId="3" type="noConversion"/>
  </si>
  <si>
    <t>산림과
(노영대)</t>
    <phoneticPr fontId="3" type="noConversion"/>
  </si>
  <si>
    <t>033-250-3139</t>
    <phoneticPr fontId="3" type="noConversion"/>
  </si>
  <si>
    <t>원주시</t>
    <phoneticPr fontId="3" type="noConversion"/>
  </si>
  <si>
    <t>북부지방산림청
후원:원주시산림조합</t>
    <phoneticPr fontId="3" type="noConversion"/>
  </si>
  <si>
    <t>3. 28
(예정)</t>
    <phoneticPr fontId="3" type="noConversion"/>
  </si>
  <si>
    <t>따뚜공연장 앞 젊음의 광장</t>
    <phoneticPr fontId="3" type="noConversion"/>
  </si>
  <si>
    <t>매실나무 외 8종</t>
    <phoneticPr fontId="3" type="noConversion"/>
  </si>
  <si>
    <t>공원녹지과
(조혜정)</t>
    <phoneticPr fontId="3" type="noConversion"/>
  </si>
  <si>
    <t>033-737-3642</t>
    <phoneticPr fontId="3" type="noConversion"/>
  </si>
  <si>
    <t>강릉시</t>
  </si>
  <si>
    <t>동부지방산림청</t>
  </si>
  <si>
    <t>강릉종합경기장 주차장</t>
  </si>
  <si>
    <t>밤나무 외 19종</t>
  </si>
  <si>
    <t>산림과
(전제용)</t>
    <phoneticPr fontId="3" type="noConversion"/>
  </si>
  <si>
    <t>033-640-5181</t>
  </si>
  <si>
    <t>동해시</t>
  </si>
  <si>
    <t>삼척동해태백산림조합, 
삼척국유림관리소</t>
    <phoneticPr fontId="3" type="noConversion"/>
  </si>
  <si>
    <t>웰빙레포츠타운
(천곡동 363-1번지일원)</t>
  </si>
  <si>
    <t>감나무 외</t>
  </si>
  <si>
    <t>3~4</t>
    <phoneticPr fontId="3" type="noConversion"/>
  </si>
  <si>
    <t>녹지과
(김대식)</t>
  </si>
  <si>
    <t>033-539-8781</t>
  </si>
  <si>
    <t>태백시</t>
  </si>
  <si>
    <t>태백시청, 
태백국유림관리소 등</t>
    <phoneticPr fontId="3" type="noConversion"/>
  </si>
  <si>
    <t>태백시종합경기장</t>
    <phoneticPr fontId="3" type="noConversion"/>
  </si>
  <si>
    <t>소나무 외 14종</t>
  </si>
  <si>
    <t>농정산림과
(문지원)</t>
    <phoneticPr fontId="3" type="noConversion"/>
  </si>
  <si>
    <t>033-550-3766</t>
    <phoneticPr fontId="3" type="noConversion"/>
  </si>
  <si>
    <t>속초시</t>
  </si>
  <si>
    <t>조양동 엑스포 주제관 앞 운동장(조양동 1546-1대)</t>
  </si>
  <si>
    <t>앵두나무 외 5종</t>
    <phoneticPr fontId="3" type="noConversion"/>
  </si>
  <si>
    <t>공원녹지과
(김재권)</t>
    <phoneticPr fontId="3" type="noConversion"/>
  </si>
  <si>
    <t>033-639-2424</t>
  </si>
  <si>
    <t>삼척시</t>
  </si>
  <si>
    <t>삼척국유림관리소</t>
  </si>
  <si>
    <t>3.30</t>
    <phoneticPr fontId="3" type="noConversion"/>
  </si>
  <si>
    <t>삼척시종합운동장 및 8개 읍면사무소 주차장</t>
    <phoneticPr fontId="3" type="noConversion"/>
  </si>
  <si>
    <t>감나무 외 14종</t>
    <phoneticPr fontId="3" type="noConversion"/>
  </si>
  <si>
    <t>산림과
(김동균)</t>
    <phoneticPr fontId="3" type="noConversion"/>
  </si>
  <si>
    <t>033-570-3421</t>
  </si>
  <si>
    <t>홍천군</t>
    <phoneticPr fontId="3" type="noConversion"/>
  </si>
  <si>
    <t>홍천군산림조합</t>
    <phoneticPr fontId="3" type="noConversion"/>
  </si>
  <si>
    <t>홍천군종합운동장</t>
    <phoneticPr fontId="3" type="noConversion"/>
  </si>
  <si>
    <t>무궁화 외 4종</t>
    <phoneticPr fontId="3" type="noConversion"/>
  </si>
  <si>
    <t>산림과
(최영운)</t>
    <phoneticPr fontId="3" type="noConversion"/>
  </si>
  <si>
    <t>033-430-2754</t>
    <phoneticPr fontId="3" type="noConversion"/>
  </si>
  <si>
    <t>횡성군</t>
  </si>
  <si>
    <t>횡성군산림조합</t>
    <phoneticPr fontId="3" type="noConversion"/>
  </si>
  <si>
    <t>종합운동장 옆
인라인스케이트장</t>
  </si>
  <si>
    <t>매실나무 외 2종</t>
  </si>
  <si>
    <t>환경산림과
(진상용)</t>
    <phoneticPr fontId="3" type="noConversion"/>
  </si>
  <si>
    <t>033-340-2404</t>
    <phoneticPr fontId="3" type="noConversion"/>
  </si>
  <si>
    <t>평창군</t>
  </si>
  <si>
    <t>평창국유림관리소, 
평창군산림조합</t>
    <phoneticPr fontId="3" type="noConversion"/>
  </si>
  <si>
    <t>평창읍 종합운동장 내</t>
  </si>
  <si>
    <t>대추나무 외 4종</t>
    <phoneticPr fontId="3" type="noConversion"/>
  </si>
  <si>
    <t>산림과
(이남기)</t>
    <phoneticPr fontId="3" type="noConversion"/>
  </si>
  <si>
    <t>033-330-2456</t>
    <phoneticPr fontId="3" type="noConversion"/>
  </si>
  <si>
    <t>정선군</t>
  </si>
  <si>
    <t>정선국유림관리소,
정선군산림조합</t>
    <phoneticPr fontId="3" type="noConversion"/>
  </si>
  <si>
    <t>정선읍 정선공설운동장</t>
  </si>
  <si>
    <t>매실나무 외 9종</t>
  </si>
  <si>
    <t>산림과
(김기정)</t>
    <phoneticPr fontId="3" type="noConversion"/>
  </si>
  <si>
    <t>033-560-2421</t>
  </si>
  <si>
    <t>철원군</t>
    <phoneticPr fontId="3" type="noConversion"/>
  </si>
  <si>
    <t>철원군청 및 읍면사무소</t>
    <phoneticPr fontId="3" type="noConversion"/>
  </si>
  <si>
    <t>살구나무 외 1종</t>
    <phoneticPr fontId="3" type="noConversion"/>
  </si>
  <si>
    <t>환경산림과
(윤승민)</t>
    <phoneticPr fontId="3" type="noConversion"/>
  </si>
  <si>
    <t>033-450-4946</t>
    <phoneticPr fontId="3" type="noConversion"/>
  </si>
  <si>
    <t>영월군</t>
  </si>
  <si>
    <t>영월군산림조합</t>
  </si>
  <si>
    <t>영월군.읍 하송리 동강둔치</t>
    <phoneticPr fontId="3" type="noConversion"/>
  </si>
  <si>
    <t>미정</t>
    <phoneticPr fontId="3" type="noConversion"/>
  </si>
  <si>
    <t>산림녹지과
(김보화)</t>
    <phoneticPr fontId="3" type="noConversion"/>
  </si>
  <si>
    <t>033-370-2326</t>
    <phoneticPr fontId="3" type="noConversion"/>
  </si>
  <si>
    <t>화천군</t>
    <phoneticPr fontId="3" type="noConversion"/>
  </si>
  <si>
    <t>화천군산림조합</t>
    <phoneticPr fontId="3" type="noConversion"/>
  </si>
  <si>
    <t xml:space="preserve"> 화천군산림조합양묘장</t>
    <phoneticPr fontId="3" type="noConversion"/>
  </si>
  <si>
    <t>진달래</t>
    <phoneticPr fontId="3" type="noConversion"/>
  </si>
  <si>
    <t>산림축산과
(최종덕)</t>
    <phoneticPr fontId="3" type="noConversion"/>
  </si>
  <si>
    <t>033-440-2425</t>
    <phoneticPr fontId="3" type="noConversion"/>
  </si>
  <si>
    <t>양구군</t>
    <phoneticPr fontId="3" type="noConversion"/>
  </si>
  <si>
    <t>양구군민북지역국유림관리소, 양구군산림조합</t>
    <phoneticPr fontId="3" type="noConversion"/>
  </si>
  <si>
    <t>양구군 종합운동장</t>
    <phoneticPr fontId="3" type="noConversion"/>
  </si>
  <si>
    <t>살구 외 5종</t>
    <phoneticPr fontId="3" type="noConversion"/>
  </si>
  <si>
    <t>생태산림과
(연순예)</t>
    <phoneticPr fontId="3" type="noConversion"/>
  </si>
  <si>
    <t>033-480-2422</t>
    <phoneticPr fontId="3" type="noConversion"/>
  </si>
  <si>
    <t>인제군</t>
    <phoneticPr fontId="3" type="noConversion"/>
  </si>
  <si>
    <t>4.1~10</t>
    <phoneticPr fontId="3" type="noConversion"/>
  </si>
  <si>
    <t>6개읍면</t>
    <phoneticPr fontId="3" type="noConversion"/>
  </si>
  <si>
    <t>매실나무 외 4종</t>
  </si>
  <si>
    <t>산림자원과
(민창원)</t>
    <phoneticPr fontId="3" type="noConversion"/>
  </si>
  <si>
    <t>033-460-2071</t>
    <phoneticPr fontId="3" type="noConversion"/>
  </si>
  <si>
    <t>고성군</t>
    <phoneticPr fontId="3" type="noConversion"/>
  </si>
  <si>
    <t>양양국유림관리소</t>
    <phoneticPr fontId="3" type="noConversion"/>
  </si>
  <si>
    <t>고성종합운동장 내 주차장</t>
    <phoneticPr fontId="3" type="noConversion"/>
  </si>
  <si>
    <t>자두외 8종</t>
    <phoneticPr fontId="3" type="noConversion"/>
  </si>
  <si>
    <t>산림과
(송태헌)</t>
    <phoneticPr fontId="3" type="noConversion"/>
  </si>
  <si>
    <t>033-680-3422</t>
    <phoneticPr fontId="3" type="noConversion"/>
  </si>
  <si>
    <t>양양군</t>
    <phoneticPr fontId="3" type="noConversion"/>
  </si>
  <si>
    <t>남대천 둔치</t>
    <phoneticPr fontId="3" type="noConversion"/>
  </si>
  <si>
    <t>앵두나무 외 8</t>
    <phoneticPr fontId="3" type="noConversion"/>
  </si>
  <si>
    <t>산림녹지과
(강소천)</t>
    <phoneticPr fontId="3" type="noConversion"/>
  </si>
  <si>
    <t>033-670-2422</t>
    <phoneticPr fontId="3" type="noConversion"/>
  </si>
  <si>
    <t>충북</t>
    <phoneticPr fontId="3" type="noConversion"/>
  </si>
  <si>
    <t>청주시</t>
    <phoneticPr fontId="3" type="noConversion"/>
  </si>
  <si>
    <t xml:space="preserve"> 무심천 롤러스케이트장</t>
    <phoneticPr fontId="3" type="noConversion"/>
  </si>
  <si>
    <t>매실나무 등 6종</t>
    <phoneticPr fontId="3" type="noConversion"/>
  </si>
  <si>
    <t>공원조성과
(허은구)</t>
    <phoneticPr fontId="3" type="noConversion"/>
  </si>
  <si>
    <t>043-201-2803</t>
    <phoneticPr fontId="3" type="noConversion"/>
  </si>
  <si>
    <t>충주시</t>
    <phoneticPr fontId="3" type="noConversion"/>
  </si>
  <si>
    <t xml:space="preserve"> 중앙탑면 용전리 723 일원</t>
    <phoneticPr fontId="3" type="noConversion"/>
  </si>
  <si>
    <t>아로니아, 헛개, 매실나무</t>
    <phoneticPr fontId="3" type="noConversion"/>
  </si>
  <si>
    <t>산림녹지과
(김유빈)</t>
    <phoneticPr fontId="3" type="noConversion"/>
  </si>
  <si>
    <t>043-850-5813</t>
    <phoneticPr fontId="3" type="noConversion"/>
  </si>
  <si>
    <t>제천시</t>
    <phoneticPr fontId="3" type="noConversion"/>
  </si>
  <si>
    <t xml:space="preserve"> 각 읍면동</t>
    <phoneticPr fontId="3" type="noConversion"/>
  </si>
  <si>
    <t>매실외 1종</t>
    <phoneticPr fontId="3" type="noConversion"/>
  </si>
  <si>
    <t>산림공원과
(최홍탁)</t>
    <phoneticPr fontId="3" type="noConversion"/>
  </si>
  <si>
    <t>043-641-6482</t>
    <phoneticPr fontId="3" type="noConversion"/>
  </si>
  <si>
    <t>보은군</t>
    <phoneticPr fontId="3" type="noConversion"/>
  </si>
  <si>
    <t>4.1</t>
    <phoneticPr fontId="3" type="noConversion"/>
  </si>
  <si>
    <t xml:space="preserve"> 11개 읍면</t>
    <phoneticPr fontId="3" type="noConversion"/>
  </si>
  <si>
    <t>매실, 아로니아</t>
  </si>
  <si>
    <t>산림녹지과
(경소현)</t>
  </si>
  <si>
    <t>043-540-3355</t>
  </si>
  <si>
    <t>옥천군</t>
    <phoneticPr fontId="3" type="noConversion"/>
  </si>
  <si>
    <t xml:space="preserve"> 안내면 도율리 산49-1</t>
    <phoneticPr fontId="3" type="noConversion"/>
  </si>
  <si>
    <t>백합나무</t>
    <phoneticPr fontId="3" type="noConversion"/>
  </si>
  <si>
    <t>산림녹지과
(박지선)</t>
    <phoneticPr fontId="3" type="noConversion"/>
  </si>
  <si>
    <t>043-730-3475</t>
    <phoneticPr fontId="3" type="noConversion"/>
  </si>
  <si>
    <t>영동군</t>
    <phoneticPr fontId="3" type="noConversion"/>
  </si>
  <si>
    <t xml:space="preserve"> 황간면 남성리 182</t>
    <phoneticPr fontId="3" type="noConversion"/>
  </si>
  <si>
    <t>쉬나무 등</t>
    <phoneticPr fontId="3" type="noConversion"/>
  </si>
  <si>
    <t>산림과
(구현경)</t>
    <phoneticPr fontId="3" type="noConversion"/>
  </si>
  <si>
    <t>043-740-3314</t>
    <phoneticPr fontId="3" type="noConversion"/>
  </si>
  <si>
    <t>진천군</t>
    <phoneticPr fontId="3" type="noConversion"/>
  </si>
  <si>
    <t xml:space="preserve"> 광혜원면 죽현리 산 3-4</t>
    <phoneticPr fontId="3" type="noConversion"/>
  </si>
  <si>
    <t>아로니아 외3종</t>
    <phoneticPr fontId="3" type="noConversion"/>
  </si>
  <si>
    <t>산림녹지과
(유연재)</t>
    <phoneticPr fontId="3" type="noConversion"/>
  </si>
  <si>
    <t>043-539-3575</t>
    <phoneticPr fontId="3" type="noConversion"/>
  </si>
  <si>
    <t>괴산군</t>
    <phoneticPr fontId="3" type="noConversion"/>
  </si>
  <si>
    <t>괴산증평산림조합</t>
    <phoneticPr fontId="3" type="noConversion"/>
  </si>
  <si>
    <t xml:space="preserve"> 괴산문화예술회관  등</t>
    <phoneticPr fontId="3" type="noConversion"/>
  </si>
  <si>
    <t>헛개나무 외 2종</t>
    <phoneticPr fontId="3" type="noConversion"/>
  </si>
  <si>
    <t>산림녹지과       (민경준)</t>
    <phoneticPr fontId="3" type="noConversion"/>
  </si>
  <si>
    <t>043-830-3252</t>
    <phoneticPr fontId="3" type="noConversion"/>
  </si>
  <si>
    <t>음성군</t>
    <phoneticPr fontId="3" type="noConversion"/>
  </si>
  <si>
    <t>충청북도</t>
    <phoneticPr fontId="3" type="noConversion"/>
  </si>
  <si>
    <t>4.3</t>
  </si>
  <si>
    <t xml:space="preserve"> 음성읍 소여리 산166-1</t>
  </si>
  <si>
    <t>유실수 3종</t>
    <phoneticPr fontId="3" type="noConversion"/>
  </si>
  <si>
    <t>산림녹지과
(추교연)</t>
    <phoneticPr fontId="3" type="noConversion"/>
  </si>
  <si>
    <t>043-871-3744</t>
    <phoneticPr fontId="3" type="noConversion"/>
  </si>
  <si>
    <t>단양군</t>
  </si>
  <si>
    <t>단양군산림조합</t>
  </si>
  <si>
    <t xml:space="preserve"> 수변무대 일원(하상주차장)</t>
    <phoneticPr fontId="3" type="noConversion"/>
  </si>
  <si>
    <t>아로니아 외 9종</t>
  </si>
  <si>
    <t>산림녹지과
(길현국)</t>
  </si>
  <si>
    <t>043-420-2763</t>
  </si>
  <si>
    <t>충남</t>
    <phoneticPr fontId="3" type="noConversion"/>
  </si>
  <si>
    <t>충청남도</t>
  </si>
  <si>
    <t>천안시산림조합</t>
  </si>
  <si>
    <t>천안시 동남구 유량동 398-4</t>
  </si>
  <si>
    <t>유실수 등</t>
  </si>
  <si>
    <t>산림자원과
(우석성)</t>
  </si>
  <si>
    <t>041-635-4507</t>
  </si>
  <si>
    <t>보령시</t>
  </si>
  <si>
    <t>보령시산림조합</t>
  </si>
  <si>
    <t>보령시 내항동 산59-1 일원</t>
  </si>
  <si>
    <t>산림공원과
(송창훈)</t>
  </si>
  <si>
    <t>041-930-4061</t>
  </si>
  <si>
    <t>금산군</t>
  </si>
  <si>
    <t>금산군산림조합</t>
  </si>
  <si>
    <t>금산군 복수면 곡남리 산53 일원</t>
  </si>
  <si>
    <t>매실 등</t>
  </si>
  <si>
    <t>산림정책과
(류숙미)</t>
  </si>
  <si>
    <t>041-750-3405</t>
  </si>
  <si>
    <t>서천군</t>
  </si>
  <si>
    <t>서천군산림조합</t>
  </si>
  <si>
    <t>서천군 시초면 신곡리 산51-1</t>
  </si>
  <si>
    <t>감나무외 2종</t>
  </si>
  <si>
    <t>산림축산과
(신택섭)</t>
  </si>
  <si>
    <t>041-950-4183</t>
  </si>
  <si>
    <t>청양군</t>
  </si>
  <si>
    <t>청양군산림조합</t>
  </si>
  <si>
    <t>청양군 대치면 장곡리 산20-1</t>
  </si>
  <si>
    <t>산림축산과
(김보은)</t>
  </si>
  <si>
    <t>041-940-2474</t>
  </si>
  <si>
    <t>홍성군</t>
  </si>
  <si>
    <t>홍성군산림조합</t>
  </si>
  <si>
    <t>홍성군 광천읍 가정리 366-5</t>
  </si>
  <si>
    <t>감나무 외 1종</t>
  </si>
  <si>
    <t>산림녹지과
(정은화)</t>
  </si>
  <si>
    <t>041-630-1387</t>
  </si>
  <si>
    <t>예산군</t>
  </si>
  <si>
    <t>예산군산림조합</t>
  </si>
  <si>
    <t>예산군청 주차장(천백년광장)</t>
  </si>
  <si>
    <t>감나무,헛개나무 꾸지뽕나무</t>
  </si>
  <si>
    <t>산림축산과
(김봉섭)</t>
  </si>
  <si>
    <t>041-339-7604</t>
  </si>
  <si>
    <t>태안군</t>
  </si>
  <si>
    <t>태안군산림조합</t>
  </si>
  <si>
    <t>소원면 소근리 산10-62 외 1</t>
  </si>
  <si>
    <t>소나무 외 9</t>
  </si>
  <si>
    <t>환경산림과
(허도연)</t>
  </si>
  <si>
    <t>041-670-2826</t>
  </si>
  <si>
    <t>전북</t>
    <phoneticPr fontId="3" type="noConversion"/>
  </si>
  <si>
    <t>전주시</t>
    <phoneticPr fontId="3" type="noConversion"/>
  </si>
  <si>
    <t>푸른도시조성과</t>
  </si>
  <si>
    <t>완산구 서서학동 358-3 일원</t>
    <phoneticPr fontId="3" type="noConversion"/>
  </si>
  <si>
    <t>대추나무</t>
  </si>
  <si>
    <t xml:space="preserve"> 참석시민 무료분양 </t>
  </si>
  <si>
    <t xml:space="preserve"> 푸른도시조성과
(김희원) </t>
  </si>
  <si>
    <t>063-281-2434</t>
  </si>
  <si>
    <t>정읍시</t>
    <phoneticPr fontId="3" type="noConversion"/>
  </si>
  <si>
    <t>정읍산림조합</t>
    <phoneticPr fontId="3" type="noConversion"/>
  </si>
  <si>
    <t>정읍시 수성동 일원</t>
    <phoneticPr fontId="3" type="noConversion"/>
  </si>
  <si>
    <t>감,매실,호두,천리향, 다육 등</t>
    <phoneticPr fontId="3" type="noConversion"/>
  </si>
  <si>
    <t>산림녹지과
(라정빈)</t>
    <phoneticPr fontId="3" type="noConversion"/>
  </si>
  <si>
    <t>063-539-5752</t>
    <phoneticPr fontId="3" type="noConversion"/>
  </si>
  <si>
    <t>완주군</t>
    <phoneticPr fontId="3" type="noConversion"/>
  </si>
  <si>
    <t>전북도청</t>
    <phoneticPr fontId="3" type="noConversion"/>
  </si>
  <si>
    <t>완주군 이서면 금평리784(국립농업과학원)</t>
    <phoneticPr fontId="3" type="noConversion"/>
  </si>
  <si>
    <t>대추등 2종</t>
    <phoneticPr fontId="3" type="noConversion"/>
  </si>
  <si>
    <t>산림축산과
(유동호)</t>
    <phoneticPr fontId="3" type="noConversion"/>
  </si>
  <si>
    <t>063-290-2715</t>
    <phoneticPr fontId="3" type="noConversion"/>
  </si>
  <si>
    <t>진안군</t>
    <phoneticPr fontId="3" type="noConversion"/>
  </si>
  <si>
    <t>진안군 시장 일원</t>
  </si>
  <si>
    <t>대추 등 2종</t>
  </si>
  <si>
    <t xml:space="preserve"> 선착순배부 </t>
  </si>
  <si>
    <t xml:space="preserve"> 산림과
(권아영) </t>
    <phoneticPr fontId="3" type="noConversion"/>
  </si>
  <si>
    <t>063-430-2421</t>
  </si>
  <si>
    <t>무주군</t>
    <phoneticPr fontId="3" type="noConversion"/>
  </si>
  <si>
    <t>무주군산림조합</t>
    <phoneticPr fontId="3" type="noConversion"/>
  </si>
  <si>
    <t>무주군청 앞</t>
    <phoneticPr fontId="3" type="noConversion"/>
  </si>
  <si>
    <t>편백 등</t>
    <phoneticPr fontId="3" type="noConversion"/>
  </si>
  <si>
    <t>무주군민</t>
    <phoneticPr fontId="3" type="noConversion"/>
  </si>
  <si>
    <t>산림녹지과
(이경일)</t>
    <phoneticPr fontId="3" type="noConversion"/>
  </si>
  <si>
    <t>063-320-2415</t>
    <phoneticPr fontId="3" type="noConversion"/>
  </si>
  <si>
    <t>장수군</t>
    <phoneticPr fontId="3" type="noConversion"/>
  </si>
  <si>
    <t>장수군 산림조합</t>
  </si>
  <si>
    <t>장수군 장수읍 대성리 산167</t>
  </si>
  <si>
    <t>매실나무 등 3종</t>
  </si>
  <si>
    <t xml:space="preserve"> 산림과
(강인천) </t>
  </si>
  <si>
    <t>063-350-2446</t>
    <phoneticPr fontId="3" type="noConversion"/>
  </si>
  <si>
    <t>고창군</t>
    <phoneticPr fontId="3" type="noConversion"/>
  </si>
  <si>
    <t>고창군산림조합</t>
    <phoneticPr fontId="3" type="noConversion"/>
  </si>
  <si>
    <t>고창군 해리면 왕촌리 산1-5번지</t>
    <phoneticPr fontId="3" type="noConversion"/>
  </si>
  <si>
    <t>산림공원과
(백윤숙)</t>
    <phoneticPr fontId="3" type="noConversion"/>
  </si>
  <si>
    <t>063-560-2591</t>
    <phoneticPr fontId="3" type="noConversion"/>
  </si>
  <si>
    <t>전남</t>
    <phoneticPr fontId="3" type="noConversion"/>
  </si>
  <si>
    <t>광양시</t>
  </si>
  <si>
    <t>산림소득과</t>
    <phoneticPr fontId="3" type="noConversion"/>
  </si>
  <si>
    <t>3.29.~3.30.</t>
  </si>
  <si>
    <t>봉강면 지곡리 862-28</t>
  </si>
  <si>
    <t>자두나무외2종</t>
  </si>
  <si>
    <t>산림소득과
(정호연)</t>
  </si>
  <si>
    <t>061-797-3571</t>
  </si>
  <si>
    <t>곡성군</t>
  </si>
  <si>
    <t>곡성군,산림조합</t>
  </si>
  <si>
    <t>곡성군 오곡면 구성리 산95-2</t>
  </si>
  <si>
    <t>매실나무외 5종</t>
  </si>
  <si>
    <t>행사참여자</t>
  </si>
  <si>
    <t>산림과
(이미선)</t>
  </si>
  <si>
    <t>010-3070-4768</t>
  </si>
  <si>
    <t>고흥군</t>
  </si>
  <si>
    <t>환경산림과</t>
  </si>
  <si>
    <t>고흥읍 고흥군청로 1</t>
  </si>
  <si>
    <t>동백나무</t>
  </si>
  <si>
    <t>환경산림과
(송종섭)</t>
  </si>
  <si>
    <t>061-830-5427</t>
  </si>
  <si>
    <t>보성군</t>
  </si>
  <si>
    <t>기업</t>
  </si>
  <si>
    <t>3.20</t>
    <phoneticPr fontId="3" type="noConversion"/>
  </si>
  <si>
    <t xml:space="preserve">보성군 보성읍 5일시장,벌교5일시장, 복내5일시장, 득량5일시장,조성5일시장 </t>
  </si>
  <si>
    <t>황칠, 헛개나무 등</t>
  </si>
  <si>
    <t>식목일행사 참여자 및 현장방문 자</t>
    <phoneticPr fontId="3" type="noConversion"/>
  </si>
  <si>
    <t>산림산업과
(이동엽)</t>
  </si>
  <si>
    <t>061-850-5462</t>
  </si>
  <si>
    <t>해남군</t>
  </si>
  <si>
    <t>산림조합</t>
  </si>
  <si>
    <t>3. 26. 
~ 3. 29</t>
  </si>
  <si>
    <t>14개 읍면사무소</t>
  </si>
  <si>
    <t xml:space="preserve">대봉 외 2종 </t>
  </si>
  <si>
    <t>산림녹지과
(한진규)</t>
  </si>
  <si>
    <t>061-530-5422</t>
  </si>
  <si>
    <t>영암군</t>
  </si>
  <si>
    <t>산림해양과</t>
  </si>
  <si>
    <t>미암면 미암리 산48-1일원</t>
  </si>
  <si>
    <t>왕자두, 살구 등</t>
  </si>
  <si>
    <t>선착순배부</t>
  </si>
  <si>
    <t>박준현</t>
  </si>
  <si>
    <t>061-470-2171</t>
  </si>
  <si>
    <t>함평군</t>
  </si>
  <si>
    <t>함평군 황소주차장</t>
  </si>
  <si>
    <t>헛개나무 외 1</t>
  </si>
  <si>
    <t>산림공원사업소
(이용범)</t>
    <phoneticPr fontId="3" type="noConversion"/>
  </si>
  <si>
    <t>061-320-2912</t>
  </si>
  <si>
    <t>영광군</t>
  </si>
  <si>
    <t>만남의 광장</t>
  </si>
  <si>
    <t>유실수</t>
  </si>
  <si>
    <t>산림공원과
(이상화)</t>
  </si>
  <si>
    <t>061-350-5377</t>
  </si>
  <si>
    <t>장성군</t>
  </si>
  <si>
    <t>내나무갖기 
켐페인</t>
    <phoneticPr fontId="3" type="noConversion"/>
  </si>
  <si>
    <t>읍면사무소</t>
  </si>
  <si>
    <t>느릅나무</t>
  </si>
  <si>
    <t>산림편백과
윤영태</t>
  </si>
  <si>
    <t>061-390-7067</t>
  </si>
  <si>
    <t>진도군</t>
  </si>
  <si>
    <t>진도군산림조합</t>
  </si>
  <si>
    <t>진도군산림조합 추모관</t>
  </si>
  <si>
    <t>황칠, 구실잣밤,
감나무 등</t>
  </si>
  <si>
    <t>선착순 분영</t>
  </si>
  <si>
    <t>환경산림과
(김수석)</t>
  </si>
  <si>
    <t>061-540-3732</t>
  </si>
  <si>
    <t>경북</t>
    <phoneticPr fontId="3" type="noConversion"/>
  </si>
  <si>
    <t>포항시</t>
    <phoneticPr fontId="3" type="noConversion"/>
  </si>
  <si>
    <t>포항시 남구 연일읍 택전리 산72</t>
    <phoneticPr fontId="3" type="noConversion"/>
  </si>
  <si>
    <t>매화나무 외 2종</t>
    <phoneticPr fontId="3" type="noConversion"/>
  </si>
  <si>
    <t>산림과
(김현철)</t>
    <phoneticPr fontId="3" type="noConversion"/>
  </si>
  <si>
    <t>054-270-3233</t>
    <phoneticPr fontId="3" type="noConversion"/>
  </si>
  <si>
    <t>(사)경북생명의숲
국민운동</t>
    <phoneticPr fontId="3" type="noConversion"/>
  </si>
  <si>
    <t>포항시시 북구 영일대해수욕장
영일대광장</t>
    <phoneticPr fontId="3" type="noConversion"/>
  </si>
  <si>
    <t>감나무 외 4종</t>
    <phoneticPr fontId="3" type="noConversion"/>
  </si>
  <si>
    <t>그린웨이추진단
(강민정)</t>
    <phoneticPr fontId="3" type="noConversion"/>
  </si>
  <si>
    <t>054-270-3213</t>
    <phoneticPr fontId="3" type="noConversion"/>
  </si>
  <si>
    <t>경주시</t>
    <phoneticPr fontId="3" type="noConversion"/>
  </si>
  <si>
    <t>경주시 양북면 장항리 산599-6</t>
    <phoneticPr fontId="3" type="noConversion"/>
  </si>
  <si>
    <t>매실나무 등</t>
    <phoneticPr fontId="3" type="noConversion"/>
  </si>
  <si>
    <t>산림경영과
(조진훈)</t>
    <phoneticPr fontId="3" type="noConversion"/>
  </si>
  <si>
    <t>054-779-6333</t>
    <phoneticPr fontId="3" type="noConversion"/>
  </si>
  <si>
    <t>김천시</t>
    <phoneticPr fontId="3" type="noConversion"/>
  </si>
  <si>
    <t>김천시 강변로</t>
    <phoneticPr fontId="3" type="noConversion"/>
  </si>
  <si>
    <t>현장배부</t>
    <phoneticPr fontId="3" type="noConversion"/>
  </si>
  <si>
    <t>산림녹지과</t>
    <phoneticPr fontId="3" type="noConversion"/>
  </si>
  <si>
    <t>054-420-6315</t>
    <phoneticPr fontId="3" type="noConversion"/>
  </si>
  <si>
    <t>안동시</t>
    <phoneticPr fontId="3" type="noConversion"/>
  </si>
  <si>
    <t>안동시
남부지방산림청
안동시산림조합</t>
    <phoneticPr fontId="3" type="noConversion"/>
  </si>
  <si>
    <t>3월하순</t>
    <phoneticPr fontId="3" type="noConversion"/>
  </si>
  <si>
    <t>강변 시민체육공원</t>
    <phoneticPr fontId="3" type="noConversion"/>
  </si>
  <si>
    <t>매화나무 외 23종</t>
    <phoneticPr fontId="3" type="noConversion"/>
  </si>
  <si>
    <t>산림과
(이혁규)</t>
    <phoneticPr fontId="3" type="noConversion"/>
  </si>
  <si>
    <t>054-840-6462</t>
    <phoneticPr fontId="3" type="noConversion"/>
  </si>
  <si>
    <t>구미시</t>
    <phoneticPr fontId="3" type="noConversion"/>
  </si>
  <si>
    <t>4월 초순</t>
    <phoneticPr fontId="3" type="noConversion"/>
  </si>
  <si>
    <t>구미터미널 및 선산터미널</t>
    <phoneticPr fontId="3" type="noConversion"/>
  </si>
  <si>
    <t>매실 등6종</t>
    <phoneticPr fontId="3" type="noConversion"/>
  </si>
  <si>
    <t>산림과
(이태석)</t>
    <phoneticPr fontId="3" type="noConversion"/>
  </si>
  <si>
    <t>054-480-5863</t>
    <phoneticPr fontId="3" type="noConversion"/>
  </si>
  <si>
    <t>영주시</t>
    <phoneticPr fontId="3" type="noConversion"/>
  </si>
  <si>
    <t>영주국유림관리소</t>
    <phoneticPr fontId="3" type="noConversion"/>
  </si>
  <si>
    <t>영주시 가흥동 서천둔치</t>
    <phoneticPr fontId="3" type="noConversion"/>
  </si>
  <si>
    <t xml:space="preserve">소나무외 </t>
    <phoneticPr fontId="3" type="noConversion"/>
  </si>
  <si>
    <t>산림녹지과
(김용걸)</t>
    <phoneticPr fontId="3" type="noConversion"/>
  </si>
  <si>
    <t>054-639-6862</t>
    <phoneticPr fontId="3" type="noConversion"/>
  </si>
  <si>
    <t>상주시</t>
    <phoneticPr fontId="3" type="noConversion"/>
  </si>
  <si>
    <t>상주시산림조합</t>
    <phoneticPr fontId="3" type="noConversion"/>
  </si>
  <si>
    <t>상주시 공성면 거창리 577-1
(식목일 행사장)</t>
    <phoneticPr fontId="3" type="noConversion"/>
  </si>
  <si>
    <t>대추나무 외1종</t>
    <phoneticPr fontId="3" type="noConversion"/>
  </si>
  <si>
    <t>산림녹지과
(김현덕)</t>
    <phoneticPr fontId="3" type="noConversion"/>
  </si>
  <si>
    <t>054-537-7514</t>
    <phoneticPr fontId="3" type="noConversion"/>
  </si>
  <si>
    <t>문경시</t>
    <phoneticPr fontId="3" type="noConversion"/>
  </si>
  <si>
    <t>문경시산림조합</t>
    <phoneticPr fontId="3" type="noConversion"/>
  </si>
  <si>
    <t>문경시 점촌역 앞</t>
    <phoneticPr fontId="3" type="noConversion"/>
  </si>
  <si>
    <t>매실나무
외 6종</t>
    <phoneticPr fontId="3" type="noConversion"/>
  </si>
  <si>
    <t>산림녹지과
(임정환)</t>
    <phoneticPr fontId="3" type="noConversion"/>
  </si>
  <si>
    <t>054-550-6311</t>
    <phoneticPr fontId="3" type="noConversion"/>
  </si>
  <si>
    <t>의성군</t>
    <phoneticPr fontId="3" type="noConversion"/>
  </si>
  <si>
    <t>의성군 게이트볼장 주차장
의성군 안계면사무소 주차장</t>
    <phoneticPr fontId="3" type="noConversion"/>
  </si>
  <si>
    <t>무화과 외 2종</t>
    <phoneticPr fontId="3" type="noConversion"/>
  </si>
  <si>
    <t>선착순 분양</t>
    <phoneticPr fontId="3" type="noConversion"/>
  </si>
  <si>
    <t>산림과
(이동근)</t>
    <phoneticPr fontId="3" type="noConversion"/>
  </si>
  <si>
    <t>054-830-6315</t>
    <phoneticPr fontId="3" type="noConversion"/>
  </si>
  <si>
    <t>청송군</t>
    <phoneticPr fontId="3" type="noConversion"/>
  </si>
  <si>
    <t>4월초순</t>
    <phoneticPr fontId="3" type="noConversion"/>
  </si>
  <si>
    <t>청송군 청송읍 외</t>
    <phoneticPr fontId="3" type="noConversion"/>
  </si>
  <si>
    <t>환경산림과
(권도영)</t>
    <phoneticPr fontId="3" type="noConversion"/>
  </si>
  <si>
    <t>054-870-6316</t>
    <phoneticPr fontId="3" type="noConversion"/>
  </si>
  <si>
    <t>영양군</t>
    <phoneticPr fontId="3" type="noConversion"/>
  </si>
  <si>
    <t>영양군산림조합</t>
    <phoneticPr fontId="3" type="noConversion"/>
  </si>
  <si>
    <t>영양군청 전정</t>
    <phoneticPr fontId="3" type="noConversion"/>
  </si>
  <si>
    <t>대추나무
외 5종</t>
    <phoneticPr fontId="3" type="noConversion"/>
  </si>
  <si>
    <t>산림녹지과
(김민기)</t>
    <phoneticPr fontId="3" type="noConversion"/>
  </si>
  <si>
    <t>054-680-6611</t>
    <phoneticPr fontId="3" type="noConversion"/>
  </si>
  <si>
    <t>영덕군</t>
    <phoneticPr fontId="3" type="noConversion"/>
  </si>
  <si>
    <t>영덕군 임업후계자협회</t>
    <phoneticPr fontId="3" type="noConversion"/>
  </si>
  <si>
    <t>영덕군 영덕읍 삼계리</t>
    <phoneticPr fontId="3" type="noConversion"/>
  </si>
  <si>
    <t xml:space="preserve">유실수 </t>
    <phoneticPr fontId="3" type="noConversion"/>
  </si>
  <si>
    <t>산림자원과
(김정두)</t>
    <phoneticPr fontId="3" type="noConversion"/>
  </si>
  <si>
    <t>054-730-6316</t>
    <phoneticPr fontId="3" type="noConversion"/>
  </si>
  <si>
    <t>고령군</t>
    <phoneticPr fontId="3" type="noConversion"/>
  </si>
  <si>
    <t>대가야읍 국악당 앞</t>
    <phoneticPr fontId="3" type="noConversion"/>
  </si>
  <si>
    <t>감나무 외 1종</t>
    <phoneticPr fontId="3" type="noConversion"/>
  </si>
  <si>
    <t>산림축산과
(신현우)</t>
    <phoneticPr fontId="3" type="noConversion"/>
  </si>
  <si>
    <t>054-950-7403</t>
    <phoneticPr fontId="3" type="noConversion"/>
  </si>
  <si>
    <t>성주군</t>
    <phoneticPr fontId="3" type="noConversion"/>
  </si>
  <si>
    <t>3월 중</t>
    <phoneticPr fontId="3" type="noConversion"/>
  </si>
  <si>
    <t>각 읍면 소재지</t>
    <phoneticPr fontId="3" type="noConversion"/>
  </si>
  <si>
    <t>산림과
(변창욱)</t>
    <phoneticPr fontId="3" type="noConversion"/>
  </si>
  <si>
    <t>054-930-6505</t>
    <phoneticPr fontId="3" type="noConversion"/>
  </si>
  <si>
    <t>봉화군</t>
    <phoneticPr fontId="3" type="noConversion"/>
  </si>
  <si>
    <t>농협중앙회봉화군지부</t>
    <phoneticPr fontId="3" type="noConversion"/>
  </si>
  <si>
    <t>3.22
(예정)</t>
    <phoneticPr fontId="3" type="noConversion"/>
  </si>
  <si>
    <t>봉화군 체육공원</t>
    <phoneticPr fontId="3" type="noConversion"/>
  </si>
  <si>
    <t>돌배나무 외 4종</t>
    <phoneticPr fontId="3" type="noConversion"/>
  </si>
  <si>
    <t>산림녹지과
(이정훈)</t>
    <phoneticPr fontId="3" type="noConversion"/>
  </si>
  <si>
    <t>054-679-6362</t>
    <phoneticPr fontId="3" type="noConversion"/>
  </si>
  <si>
    <t>경남</t>
    <phoneticPr fontId="3" type="noConversion"/>
  </si>
  <si>
    <t>본청</t>
    <phoneticPr fontId="3" type="noConversion"/>
  </si>
  <si>
    <t>경상남도</t>
    <phoneticPr fontId="3" type="noConversion"/>
  </si>
  <si>
    <t>3월중
(예정)</t>
    <phoneticPr fontId="3" type="noConversion"/>
  </si>
  <si>
    <t>서부청사 주변</t>
    <phoneticPr fontId="3" type="noConversion"/>
  </si>
  <si>
    <t>편백 등
(예정)</t>
    <phoneticPr fontId="3" type="noConversion"/>
  </si>
  <si>
    <t>2,000
(예정)</t>
    <phoneticPr fontId="3" type="noConversion"/>
  </si>
  <si>
    <t>산림녹지과
(서진원)</t>
    <phoneticPr fontId="3" type="noConversion"/>
  </si>
  <si>
    <t>055-211-6845</t>
    <phoneticPr fontId="3" type="noConversion"/>
  </si>
  <si>
    <t>창원시</t>
    <phoneticPr fontId="3" type="noConversion"/>
  </si>
  <si>
    <t>만남의광장외 3개소</t>
    <phoneticPr fontId="3" type="noConversion"/>
  </si>
  <si>
    <t>자금우 외 4종</t>
    <phoneticPr fontId="3" type="noConversion"/>
  </si>
  <si>
    <t>산림녹지과
(김현영)</t>
    <phoneticPr fontId="3" type="noConversion"/>
  </si>
  <si>
    <t>055-225-7123</t>
    <phoneticPr fontId="3" type="noConversion"/>
  </si>
  <si>
    <t>진주시</t>
    <phoneticPr fontId="3" type="noConversion"/>
  </si>
  <si>
    <t>진주시 30개 읍면동사무소</t>
    <phoneticPr fontId="3" type="noConversion"/>
  </si>
  <si>
    <t>대추나무 외 7종</t>
  </si>
  <si>
    <t>공원관리과
(박지영)</t>
    <phoneticPr fontId="3" type="noConversion"/>
  </si>
  <si>
    <t>055-749-8752</t>
    <phoneticPr fontId="3" type="noConversion"/>
  </si>
  <si>
    <t>통영시</t>
    <phoneticPr fontId="3" type="noConversion"/>
  </si>
  <si>
    <t>통영시 광도면 죽림리 1574-3 (내죽도 공원)</t>
    <phoneticPr fontId="3" type="noConversion"/>
  </si>
  <si>
    <t>동백 외 4종</t>
    <phoneticPr fontId="3" type="noConversion"/>
  </si>
  <si>
    <t>도시녹지과
(서두보)</t>
    <phoneticPr fontId="3" type="noConversion"/>
  </si>
  <si>
    <t>055-650-1433</t>
    <phoneticPr fontId="3" type="noConversion"/>
  </si>
  <si>
    <t>사천시</t>
    <phoneticPr fontId="3" type="noConversion"/>
  </si>
  <si>
    <t>사천종합운동장, 삼천포종합운동장, 곤양면시장(주차장)</t>
    <phoneticPr fontId="3" type="noConversion"/>
  </si>
  <si>
    <t>대추나무 등</t>
    <phoneticPr fontId="3" type="noConversion"/>
  </si>
  <si>
    <t>녹지공원과
(배성진)</t>
    <phoneticPr fontId="3" type="noConversion"/>
  </si>
  <si>
    <t>055-831-3431</t>
    <phoneticPr fontId="3" type="noConversion"/>
  </si>
  <si>
    <t>밀양시</t>
    <phoneticPr fontId="3" type="noConversion"/>
  </si>
  <si>
    <t>밀양시 산림조합</t>
    <phoneticPr fontId="3" type="noConversion"/>
  </si>
  <si>
    <t>밀양시 청도면사무소 외 4개소</t>
    <phoneticPr fontId="3" type="noConversion"/>
  </si>
  <si>
    <t>산림녹지과
(박근우)</t>
    <phoneticPr fontId="3" type="noConversion"/>
  </si>
  <si>
    <t>055-359-5368</t>
    <phoneticPr fontId="3" type="noConversion"/>
  </si>
  <si>
    <t>양산시</t>
    <phoneticPr fontId="3" type="noConversion"/>
  </si>
  <si>
    <t>양산시 물금읍 물금리 (황산체육공원)</t>
    <phoneticPr fontId="3" type="noConversion"/>
  </si>
  <si>
    <t>산림수종</t>
    <phoneticPr fontId="3" type="noConversion"/>
  </si>
  <si>
    <t>산림과
(이혜아)</t>
    <phoneticPr fontId="3" type="noConversion"/>
  </si>
  <si>
    <t>055-392-2893</t>
    <phoneticPr fontId="3" type="noConversion"/>
  </si>
  <si>
    <t>의령군</t>
    <phoneticPr fontId="3" type="noConversion"/>
  </si>
  <si>
    <t>의령군산림조합</t>
    <phoneticPr fontId="3" type="noConversion"/>
  </si>
  <si>
    <t>의령군산림조합 양묘장</t>
    <phoneticPr fontId="3" type="noConversion"/>
  </si>
  <si>
    <t>유실수 및 특용수</t>
    <phoneticPr fontId="3" type="noConversion"/>
  </si>
  <si>
    <t>산림녹지과
(김현민)</t>
    <phoneticPr fontId="3" type="noConversion"/>
  </si>
  <si>
    <t>055-570-2653</t>
    <phoneticPr fontId="3" type="noConversion"/>
  </si>
  <si>
    <t>함안군</t>
    <phoneticPr fontId="3" type="noConversion"/>
  </si>
  <si>
    <t>함안군산림조합</t>
    <phoneticPr fontId="3" type="noConversion"/>
  </si>
  <si>
    <t>함안군 보건소 뒤 주차장 공터
함안군 종합사회복지관 앞 공터</t>
  </si>
  <si>
    <t>아로니아 외 4종</t>
  </si>
  <si>
    <t>2</t>
    <phoneticPr fontId="3" type="noConversion"/>
  </si>
  <si>
    <t>산림녹지과
(조양래)</t>
  </si>
  <si>
    <t>055-580-4573</t>
  </si>
  <si>
    <t>함안군 종합사회복지과 앞 공터</t>
  </si>
  <si>
    <t>편백 등 2종</t>
  </si>
  <si>
    <t>창녕군</t>
    <phoneticPr fontId="3" type="noConversion"/>
  </si>
  <si>
    <t>창녕군청 외 3개소</t>
    <phoneticPr fontId="3" type="noConversion"/>
  </si>
  <si>
    <t>자두나무 외5종</t>
    <phoneticPr fontId="3" type="noConversion"/>
  </si>
  <si>
    <t>방문수령</t>
    <phoneticPr fontId="3" type="noConversion"/>
  </si>
  <si>
    <t>주택산림과
(김창환)</t>
    <phoneticPr fontId="3" type="noConversion"/>
  </si>
  <si>
    <t>055-530-1653</t>
    <phoneticPr fontId="3" type="noConversion"/>
  </si>
  <si>
    <t>남해군</t>
    <phoneticPr fontId="3" type="noConversion"/>
  </si>
  <si>
    <t>공동주관
(남해군산림조합)</t>
    <phoneticPr fontId="3" type="noConversion"/>
  </si>
  <si>
    <t>읍면사무소 10개소</t>
    <phoneticPr fontId="3" type="noConversion"/>
  </si>
  <si>
    <t>황칠나무</t>
    <phoneticPr fontId="3" type="noConversion"/>
  </si>
  <si>
    <t>현장분양</t>
    <phoneticPr fontId="3" type="noConversion"/>
  </si>
  <si>
    <t>환경녹지과
(김평주)</t>
    <phoneticPr fontId="3" type="noConversion"/>
  </si>
  <si>
    <t>055-860-3663</t>
    <phoneticPr fontId="3" type="noConversion"/>
  </si>
  <si>
    <t>하동군</t>
    <phoneticPr fontId="3" type="noConversion"/>
  </si>
  <si>
    <t>하동군 산림조합</t>
    <phoneticPr fontId="3" type="noConversion"/>
  </si>
  <si>
    <t>하동군 옥종면 위태리 산281</t>
    <phoneticPr fontId="3" type="noConversion"/>
  </si>
  <si>
    <t>매실나무외</t>
    <phoneticPr fontId="3" type="noConversion"/>
  </si>
  <si>
    <t>산림녹지과
(이은명)</t>
    <phoneticPr fontId="3" type="noConversion"/>
  </si>
  <si>
    <t>055-880-2464</t>
    <phoneticPr fontId="3" type="noConversion"/>
  </si>
  <si>
    <t>함양군</t>
    <phoneticPr fontId="3" type="noConversion"/>
  </si>
  <si>
    <t>4.3</t>
    <phoneticPr fontId="3" type="noConversion"/>
  </si>
  <si>
    <t>함양군 상림공원 주차장</t>
    <phoneticPr fontId="3" type="noConversion"/>
  </si>
  <si>
    <t>산림녹지과
(이아정)</t>
    <phoneticPr fontId="3" type="noConversion"/>
  </si>
  <si>
    <t>055-960-4169</t>
    <phoneticPr fontId="3" type="noConversion"/>
  </si>
  <si>
    <t>거창군</t>
    <phoneticPr fontId="3" type="noConversion"/>
  </si>
  <si>
    <t>거창군산림조합</t>
    <phoneticPr fontId="3" type="noConversion"/>
  </si>
  <si>
    <t>거창군청 일원</t>
    <phoneticPr fontId="3" type="noConversion"/>
  </si>
  <si>
    <t>대추나무 외 5종</t>
    <phoneticPr fontId="3" type="noConversion"/>
  </si>
  <si>
    <t>산림과
(한창환)</t>
    <phoneticPr fontId="3" type="noConversion"/>
  </si>
  <si>
    <t>055-940-3463</t>
    <phoneticPr fontId="3" type="noConversion"/>
  </si>
  <si>
    <t>합천군</t>
    <phoneticPr fontId="3" type="noConversion"/>
  </si>
  <si>
    <t>합천군산림조합</t>
    <phoneticPr fontId="3" type="noConversion"/>
  </si>
  <si>
    <t>합천읍 외 16개면</t>
    <phoneticPr fontId="3" type="noConversion"/>
  </si>
  <si>
    <t>헛개나무 외 (아레카야자 등)</t>
    <phoneticPr fontId="3" type="noConversion"/>
  </si>
  <si>
    <t>산림과
(이혜령)</t>
    <phoneticPr fontId="3" type="noConversion"/>
  </si>
  <si>
    <t>055-930-3513</t>
    <phoneticPr fontId="3" type="noConversion"/>
  </si>
  <si>
    <t>제주</t>
    <phoneticPr fontId="3" type="noConversion"/>
  </si>
  <si>
    <t>제주도청</t>
    <phoneticPr fontId="3" type="noConversion"/>
  </si>
  <si>
    <t>기관별나무나누어주기</t>
  </si>
  <si>
    <t>3.15~3.31</t>
  </si>
  <si>
    <t>제주도일원</t>
  </si>
  <si>
    <t>황칠나무 등 6종</t>
  </si>
  <si>
    <t xml:space="preserve"> 팩스,이메일 </t>
  </si>
  <si>
    <t>산림휴양과
(김태후)</t>
    <phoneticPr fontId="3" type="noConversion"/>
  </si>
  <si>
    <t>064-710-6772</t>
    <phoneticPr fontId="3" type="noConversion"/>
  </si>
  <si>
    <t>도본청</t>
    <phoneticPr fontId="3" type="noConversion"/>
  </si>
  <si>
    <t>나무나누어주기</t>
    <phoneticPr fontId="3" type="noConversion"/>
  </si>
  <si>
    <t>3.1~10.30</t>
    <phoneticPr fontId="3" type="noConversion"/>
  </si>
  <si>
    <t>제주도 일월</t>
    <phoneticPr fontId="3" type="noConversion"/>
  </si>
  <si>
    <t>황칠나무등 10종</t>
    <phoneticPr fontId="3" type="noConversion"/>
  </si>
  <si>
    <t>신청후 분양</t>
    <phoneticPr fontId="3" type="noConversion"/>
  </si>
  <si>
    <t>산림휴양과
(고윤정)</t>
    <phoneticPr fontId="3" type="noConversion"/>
  </si>
  <si>
    <t>064-710-6763</t>
    <phoneticPr fontId="3" type="noConversion"/>
  </si>
  <si>
    <t>제주시</t>
    <phoneticPr fontId="3" type="noConversion"/>
  </si>
  <si>
    <t>새별오름</t>
    <phoneticPr fontId="3" type="noConversion"/>
  </si>
  <si>
    <t>황칠나무 외 10종</t>
    <phoneticPr fontId="3" type="noConversion"/>
  </si>
  <si>
    <t>공원녹지과
(최부식)</t>
    <phoneticPr fontId="3" type="noConversion"/>
  </si>
  <si>
    <t>064-728-3583</t>
    <phoneticPr fontId="3" type="noConversion"/>
  </si>
  <si>
    <t>서귀포시</t>
    <phoneticPr fontId="3" type="noConversion"/>
  </si>
  <si>
    <t>서귀포시 법환동 731 서귀포
시청 2청사 주차장</t>
    <phoneticPr fontId="3" type="noConversion"/>
  </si>
  <si>
    <t>매실나무
외 15종</t>
    <phoneticPr fontId="3" type="noConversion"/>
  </si>
  <si>
    <t>공원녹지과
(강완영)</t>
    <phoneticPr fontId="3" type="noConversion"/>
  </si>
  <si>
    <t>064-760-3041</t>
    <phoneticPr fontId="3" type="noConversion"/>
  </si>
  <si>
    <t>자체</t>
  </si>
  <si>
    <t>원주시 따뚜공연장</t>
    <phoneticPr fontId="3" type="noConversion"/>
  </si>
  <si>
    <t>유실수, 관상수 등</t>
    <phoneticPr fontId="3" type="noConversion"/>
  </si>
  <si>
    <t>산림경영과
김기령</t>
    <phoneticPr fontId="3" type="noConversion"/>
  </si>
  <si>
    <t>033-738-6281~2</t>
    <phoneticPr fontId="3" type="noConversion"/>
  </si>
  <si>
    <t>동부지방산림청</t>
    <phoneticPr fontId="3" type="noConversion"/>
  </si>
  <si>
    <t>강릉관리소</t>
    <phoneticPr fontId="3" type="noConversion"/>
  </si>
  <si>
    <t>지방청
강릉시청</t>
    <phoneticPr fontId="3" type="noConversion"/>
  </si>
  <si>
    <t>3월 말</t>
    <phoneticPr fontId="3" type="noConversion"/>
  </si>
  <si>
    <t>강릉시종합운동장</t>
    <phoneticPr fontId="3" type="noConversion"/>
  </si>
  <si>
    <t>자원조성팀
(전강표)</t>
    <phoneticPr fontId="3" type="noConversion"/>
  </si>
  <si>
    <t>033-660-7735</t>
    <phoneticPr fontId="3" type="noConversion"/>
  </si>
  <si>
    <t>양양관리소</t>
    <phoneticPr fontId="3" type="noConversion"/>
  </si>
  <si>
    <t>양양군청, 고성군청, 
속초시청(3회예정)</t>
    <phoneticPr fontId="3" type="noConversion"/>
  </si>
  <si>
    <t>자원조성팀
(장현택)</t>
  </si>
  <si>
    <t>033-670-3043</t>
  </si>
  <si>
    <t>평창관리소</t>
    <phoneticPr fontId="3" type="noConversion"/>
  </si>
  <si>
    <t>평창군산림조합</t>
    <phoneticPr fontId="3" type="noConversion"/>
  </si>
  <si>
    <t>평창군 종합운동장</t>
  </si>
  <si>
    <t>자원조성팀
(천영일)</t>
  </si>
  <si>
    <t>033-330-4041</t>
  </si>
  <si>
    <t>영월관리소</t>
    <phoneticPr fontId="3" type="noConversion"/>
  </si>
  <si>
    <t>강원일보사</t>
    <phoneticPr fontId="3" type="noConversion"/>
  </si>
  <si>
    <t>4월초</t>
    <phoneticPr fontId="3" type="noConversion"/>
  </si>
  <si>
    <t>동강 둔치(예정)</t>
  </si>
  <si>
    <t>자원조성팀
(이지연)</t>
  </si>
  <si>
    <t>033-371-8141</t>
  </si>
  <si>
    <t>정선관리소</t>
    <phoneticPr fontId="3" type="noConversion"/>
  </si>
  <si>
    <t>정선군청</t>
  </si>
  <si>
    <t>정선군 종합공설운동장</t>
  </si>
  <si>
    <t>자원조성팀
(윤신혜)</t>
  </si>
  <si>
    <t>033-560-5542</t>
  </si>
  <si>
    <t>삼척관리소</t>
    <phoneticPr fontId="3" type="noConversion"/>
  </si>
  <si>
    <t>동해시청, 삼척동해태백산림조합</t>
  </si>
  <si>
    <t>3월 말</t>
  </si>
  <si>
    <t>동해 종합경기장 주차장</t>
  </si>
  <si>
    <t>자원조성팀
(박재철)</t>
  </si>
  <si>
    <t>033-570-5242</t>
  </si>
  <si>
    <t>삼척시청, 삼척동해태백산림조합</t>
  </si>
  <si>
    <t>삼척 종합경기장 주차장</t>
  </si>
  <si>
    <t>태백관리소</t>
    <phoneticPr fontId="3" type="noConversion"/>
  </si>
  <si>
    <t>태백시청</t>
  </si>
  <si>
    <t xml:space="preserve">태백종합운동장 주차장 </t>
    <phoneticPr fontId="3" type="noConversion"/>
  </si>
  <si>
    <t>남부지방산림청</t>
    <phoneticPr fontId="3" type="noConversion"/>
  </si>
  <si>
    <t>남부지방청</t>
  </si>
  <si>
    <t>안동시청</t>
  </si>
  <si>
    <t>3월 말
4월 초</t>
  </si>
  <si>
    <t>안동시 강변둔치
(경북 안동시 축제장길 42 청소년수련관 앞)</t>
  </si>
  <si>
    <t>산수유 외 14종</t>
  </si>
  <si>
    <t>자원조성팀
(박혜령)</t>
  </si>
  <si>
    <t>054-850-7752</t>
  </si>
  <si>
    <t>영주관리소</t>
  </si>
  <si>
    <t>영주시청
영주시산림조합</t>
  </si>
  <si>
    <t>서천둔치
영주시 영주동 470-240</t>
  </si>
  <si>
    <t>소나무 외 20종</t>
  </si>
  <si>
    <t>자원조성팀
(석상구)</t>
  </si>
  <si>
    <t>054-630-4041</t>
  </si>
  <si>
    <t>영덕관리소</t>
  </si>
  <si>
    <t>3.20</t>
  </si>
  <si>
    <t>영해면 보건진료소 주차장
(경북 영덕군 영해면 예주목은길 87)</t>
  </si>
  <si>
    <t>소나무 외 6종</t>
  </si>
  <si>
    <t>산림경영조성팀
(김선일)</t>
  </si>
  <si>
    <t>054-730-8132</t>
  </si>
  <si>
    <t>구미관리소</t>
  </si>
  <si>
    <t>구미시청</t>
  </si>
  <si>
    <t>구미종합터미널(경북 구미시 송원동로 72)</t>
  </si>
  <si>
    <t>단풍나무 외 12종</t>
  </si>
  <si>
    <t>자원조성팀
(이호)</t>
  </si>
  <si>
    <t>054-712-4121</t>
  </si>
  <si>
    <t>울진관리소</t>
  </si>
  <si>
    <t>울진군산림조합</t>
  </si>
  <si>
    <t>울진국유림관리소
(경북 울진군 울진읍 대흥신림로 1397)</t>
  </si>
  <si>
    <t>소나무 외 10종</t>
  </si>
  <si>
    <t>산림경영조성팀
(김재동)</t>
  </si>
  <si>
    <t>054-780-3951</t>
  </si>
  <si>
    <t>양산관리소</t>
  </si>
  <si>
    <t>3.27</t>
  </si>
  <si>
    <t>양산역
(경남 양산시 강변로 441)</t>
  </si>
  <si>
    <t>음나무 외 5종</t>
  </si>
  <si>
    <t>산림경영조성팀
(문호성)</t>
  </si>
  <si>
    <t>055-370-2732</t>
  </si>
  <si>
    <t>중부지방산림청</t>
    <phoneticPr fontId="3" type="noConversion"/>
  </si>
  <si>
    <t>충주</t>
  </si>
  <si>
    <t>품종관리센타</t>
  </si>
  <si>
    <t>충주시 중원대로 3306(호암체육관)</t>
  </si>
  <si>
    <t>소나무 외 8</t>
  </si>
  <si>
    <t>식목일행사
참여자</t>
  </si>
  <si>
    <t>경영조성팀
(우경제)</t>
  </si>
  <si>
    <t>043-850-0333</t>
  </si>
  <si>
    <t>단양</t>
  </si>
  <si>
    <t>단양군 단양읍 별곡리 중앙공원</t>
  </si>
  <si>
    <t>소나무 등 10종</t>
  </si>
  <si>
    <t>경영조성팀
(이동길)</t>
  </si>
  <si>
    <t>043-420-0343</t>
  </si>
  <si>
    <t>중부청</t>
  </si>
  <si>
    <t>공주시 신관동 금강둔치공원</t>
  </si>
  <si>
    <t>매실나무
외 9종</t>
  </si>
  <si>
    <t>자원조성팀
(김동역)</t>
  </si>
  <si>
    <t>041-850-4052</t>
  </si>
  <si>
    <t>서부지방산림청</t>
    <phoneticPr fontId="3" type="noConversion"/>
  </si>
  <si>
    <t>남원관광단지 주차장</t>
    <phoneticPr fontId="3" type="noConversion"/>
  </si>
  <si>
    <t>편백 외 15종</t>
    <phoneticPr fontId="3" type="noConversion"/>
  </si>
  <si>
    <t>경영자원팀
(정민호)</t>
    <phoneticPr fontId="3" type="noConversion"/>
  </si>
  <si>
    <t>063-620-4662</t>
    <phoneticPr fontId="3" type="noConversion"/>
  </si>
  <si>
    <t>정읍관리소</t>
    <phoneticPr fontId="3" type="noConversion"/>
  </si>
  <si>
    <t>정읍산림조합 앞 주차장</t>
    <phoneticPr fontId="3" type="noConversion"/>
  </si>
  <si>
    <t>매실 외 10종</t>
    <phoneticPr fontId="3" type="noConversion"/>
  </si>
  <si>
    <t>경영자원팀
(윤석기)</t>
    <phoneticPr fontId="3" type="noConversion"/>
  </si>
  <si>
    <t>063-570-1932</t>
    <phoneticPr fontId="3" type="noConversion"/>
  </si>
  <si>
    <t>무주관리소</t>
    <phoneticPr fontId="3" type="noConversion"/>
  </si>
  <si>
    <t>무주산림조합, 
덕유산자연휴양림</t>
    <phoneticPr fontId="3" type="noConversion"/>
  </si>
  <si>
    <t>3.29</t>
    <phoneticPr fontId="3" type="noConversion"/>
  </si>
  <si>
    <t>반딧불장터</t>
    <phoneticPr fontId="3" type="noConversion"/>
  </si>
  <si>
    <t>편백 외 6종</t>
    <phoneticPr fontId="3" type="noConversion"/>
  </si>
  <si>
    <t>경영자원팀
(송우철)</t>
    <phoneticPr fontId="3" type="noConversion"/>
  </si>
  <si>
    <t>063-320-3641</t>
    <phoneticPr fontId="3" type="noConversion"/>
  </si>
  <si>
    <t>영암관리소</t>
    <phoneticPr fontId="3" type="noConversion"/>
  </si>
  <si>
    <t>화방산 도시숲
(광주광역시 서구 매월동 산3-7)</t>
    <phoneticPr fontId="3" type="noConversion"/>
  </si>
  <si>
    <t>동백 외 12종</t>
    <phoneticPr fontId="3" type="noConversion"/>
  </si>
  <si>
    <t>경영자원팀
(한재현)</t>
    <phoneticPr fontId="3" type="noConversion"/>
  </si>
  <si>
    <t>061-470-5345</t>
    <phoneticPr fontId="3" type="noConversion"/>
  </si>
  <si>
    <t>순천관리소</t>
    <phoneticPr fontId="3" type="noConversion"/>
  </si>
  <si>
    <t>순천산림조합</t>
    <phoneticPr fontId="3" type="noConversion"/>
  </si>
  <si>
    <t>순천 조례 호수공원광장</t>
    <phoneticPr fontId="3" type="noConversion"/>
  </si>
  <si>
    <t>편백 외 10종</t>
    <phoneticPr fontId="3" type="noConversion"/>
  </si>
  <si>
    <t>경영자원팀
(김범석)</t>
    <phoneticPr fontId="3" type="noConversion"/>
  </si>
  <si>
    <t>061-740-9331</t>
    <phoneticPr fontId="3" type="noConversion"/>
  </si>
  <si>
    <t>함양관리소</t>
    <phoneticPr fontId="3" type="noConversion"/>
  </si>
  <si>
    <t>3. 28.</t>
    <phoneticPr fontId="3" type="noConversion"/>
  </si>
  <si>
    <t>함양 상림공원</t>
    <phoneticPr fontId="3" type="noConversion"/>
  </si>
  <si>
    <t>매실나무 외 3종</t>
    <phoneticPr fontId="3" type="noConversion"/>
  </si>
  <si>
    <t>경영자원팀
(최봉연)</t>
    <phoneticPr fontId="3" type="noConversion"/>
  </si>
  <si>
    <t>055-960-2532</t>
    <phoneticPr fontId="3" type="noConversion"/>
  </si>
  <si>
    <t>국립산림과학원</t>
  </si>
  <si>
    <t>산림기술경영연구소</t>
    <phoneticPr fontId="3" type="noConversion"/>
  </si>
  <si>
    <t>3.29</t>
  </si>
  <si>
    <t>포천시청</t>
  </si>
  <si>
    <t>복자기 외 10수종</t>
  </si>
  <si>
    <t>산림기술경영
연구소
(조민석)</t>
    <phoneticPr fontId="3" type="noConversion"/>
  </si>
  <si>
    <t>031-540-1141</t>
  </si>
  <si>
    <t>국립산림품종관리센터</t>
    <phoneticPr fontId="3" type="noConversion"/>
  </si>
  <si>
    <t>충주 호암체육관</t>
    <phoneticPr fontId="3" type="noConversion"/>
  </si>
  <si>
    <t xml:space="preserve"> 대추나무 등 7종
(계획)</t>
    <phoneticPr fontId="3" type="noConversion"/>
  </si>
  <si>
    <t>종묘관리과</t>
    <phoneticPr fontId="3" type="noConversion"/>
  </si>
  <si>
    <t>043-850-3398</t>
    <phoneticPr fontId="3" type="noConversion"/>
  </si>
  <si>
    <t>산립조합중앙회</t>
    <phoneticPr fontId="3" type="noConversion"/>
  </si>
  <si>
    <t>임업인종합연수원</t>
    <phoneticPr fontId="3" type="noConversion"/>
  </si>
  <si>
    <t>청송군산림조합</t>
    <phoneticPr fontId="3" type="noConversion"/>
  </si>
  <si>
    <t>청송군 청송읍 용전천</t>
    <phoneticPr fontId="3" type="noConversion"/>
  </si>
  <si>
    <t>대추나무 외</t>
    <phoneticPr fontId="3" type="noConversion"/>
  </si>
  <si>
    <t>교육지원과
(장기욱)</t>
    <phoneticPr fontId="3" type="noConversion"/>
  </si>
  <si>
    <t>054-624-1027</t>
    <phoneticPr fontId="3" type="noConversion"/>
  </si>
  <si>
    <t>가평군산림조합</t>
  </si>
  <si>
    <t>4.2</t>
    <phoneticPr fontId="3" type="noConversion"/>
  </si>
  <si>
    <t>청평면</t>
  </si>
  <si>
    <t>왕대추 외 1</t>
  </si>
  <si>
    <t>조합원</t>
  </si>
  <si>
    <t>지도협업
(김정우)</t>
    <phoneticPr fontId="3" type="noConversion"/>
  </si>
  <si>
    <t>010-2489-3620</t>
  </si>
  <si>
    <t>북면</t>
  </si>
  <si>
    <t>4.4</t>
  </si>
  <si>
    <t>상,조종면</t>
  </si>
  <si>
    <t>4.5</t>
  </si>
  <si>
    <t>가평읍</t>
  </si>
  <si>
    <t>4.6</t>
  </si>
  <si>
    <t>설악면</t>
  </si>
  <si>
    <t>4. 1 ~ 30</t>
    <phoneticPr fontId="3" type="noConversion"/>
  </si>
  <si>
    <t>상색나무시장</t>
  </si>
  <si>
    <t>왕대추 외 10</t>
  </si>
  <si>
    <t>양평군산림조합</t>
  </si>
  <si>
    <t>양평읍 공흥리 527번지</t>
  </si>
  <si>
    <t>루비에스 외 1종</t>
  </si>
  <si>
    <t>경영지도과
(송현탁)</t>
  </si>
  <si>
    <t>010-3156-1750</t>
  </si>
  <si>
    <t>3월중</t>
  </si>
  <si>
    <t>단월레포츠공원</t>
  </si>
  <si>
    <t>고로쇠</t>
  </si>
  <si>
    <t>용인시산림조합</t>
    <phoneticPr fontId="3" type="noConversion"/>
  </si>
  <si>
    <t>3.22</t>
    <phoneticPr fontId="3" type="noConversion"/>
  </si>
  <si>
    <t>나무전시판매장
(용인시 처인구 마평동 224)</t>
    <phoneticPr fontId="3" type="noConversion"/>
  </si>
  <si>
    <t>왕대추나무
왕매실나무</t>
    <phoneticPr fontId="3" type="noConversion"/>
  </si>
  <si>
    <t>선착순
(조합원)</t>
    <phoneticPr fontId="3" type="noConversion"/>
  </si>
  <si>
    <t>기술지도과
(정현범)</t>
    <phoneticPr fontId="3" type="noConversion"/>
  </si>
  <si>
    <t>010-3952-3552</t>
    <phoneticPr fontId="3" type="noConversion"/>
  </si>
  <si>
    <t>강화군산림조합</t>
    <phoneticPr fontId="3" type="noConversion"/>
  </si>
  <si>
    <t>강화군 선원면 중앙로 115</t>
  </si>
  <si>
    <t>매실나무
외 15종(예정)</t>
  </si>
  <si>
    <t>방문조합원</t>
  </si>
  <si>
    <t>기술지도과
(김학영)</t>
  </si>
  <si>
    <t>010-2554-7185</t>
  </si>
  <si>
    <t>횡성군 일원</t>
  </si>
  <si>
    <t>왕대추외2종</t>
  </si>
  <si>
    <t>지도협업과
(김경태)</t>
  </si>
  <si>
    <t>010-9799-2307</t>
  </si>
  <si>
    <t>정선군산림조합</t>
    <phoneticPr fontId="3" type="noConversion"/>
  </si>
  <si>
    <t>정선읍 일원</t>
  </si>
  <si>
    <t>자두나무외10종</t>
  </si>
  <si>
    <t>경영지도과        (심경호)</t>
  </si>
  <si>
    <t>010-6372-4206</t>
  </si>
  <si>
    <t>화천군 하남면 위라리 382전</t>
    <phoneticPr fontId="3" type="noConversion"/>
  </si>
  <si>
    <t>지도협업과
(임철수)</t>
    <phoneticPr fontId="3" type="noConversion"/>
  </si>
  <si>
    <t>010-9328-6595</t>
    <phoneticPr fontId="3" type="noConversion"/>
  </si>
  <si>
    <t>양양속초산림조합</t>
    <phoneticPr fontId="3" type="noConversion"/>
  </si>
  <si>
    <t>양양군 남대천둔치</t>
    <phoneticPr fontId="3" type="noConversion"/>
  </si>
  <si>
    <t>경영지도과
(이응하)</t>
    <phoneticPr fontId="3" type="noConversion"/>
  </si>
  <si>
    <t>010-5372-2743</t>
    <phoneticPr fontId="3" type="noConversion"/>
  </si>
  <si>
    <t>속초시 엑스포광장</t>
    <phoneticPr fontId="3" type="noConversion"/>
  </si>
  <si>
    <t>청주산림조합</t>
    <phoneticPr fontId="3" type="noConversion"/>
  </si>
  <si>
    <t>충북 청주시 서원구 장암동 91-5번지</t>
    <phoneticPr fontId="3" type="noConversion"/>
  </si>
  <si>
    <t>자두외 1종</t>
  </si>
  <si>
    <t>지도협업과
(유형욱)</t>
  </si>
  <si>
    <t>010-9422-2443</t>
  </si>
  <si>
    <t>진천군산림조합</t>
    <phoneticPr fontId="3" type="noConversion"/>
  </si>
  <si>
    <t>3.15 ~ 4. 5</t>
    <phoneticPr fontId="3" type="noConversion"/>
  </si>
  <si>
    <t>충북 진천군 진천읍 성석리 969</t>
    <phoneticPr fontId="3" type="noConversion"/>
  </si>
  <si>
    <t>체리 외2종</t>
  </si>
  <si>
    <t>조합원</t>
    <phoneticPr fontId="3" type="noConversion"/>
  </si>
  <si>
    <t>기술지도과      (전원경)</t>
  </si>
  <si>
    <t>010-6406-4488</t>
  </si>
  <si>
    <t>괴산증평산림조합</t>
  </si>
  <si>
    <t>충북 괴산군 칠성면 두천리 312-1</t>
    <phoneticPr fontId="3" type="noConversion"/>
  </si>
  <si>
    <t>아로니아 외</t>
  </si>
  <si>
    <t>지도협업과
(김민규)</t>
  </si>
  <si>
    <t>010-6858-2713</t>
  </si>
  <si>
    <t>충주산림조합</t>
    <phoneticPr fontId="3" type="noConversion"/>
  </si>
  <si>
    <t>충주국유림관리소</t>
    <phoneticPr fontId="3" type="noConversion"/>
  </si>
  <si>
    <t>충북 충주시 호암체육관 광장</t>
    <phoneticPr fontId="3" type="noConversion"/>
  </si>
  <si>
    <t>매실나무 외 5종</t>
  </si>
  <si>
    <t>선척순</t>
  </si>
  <si>
    <t>경영지도과
(김낙선)</t>
    <phoneticPr fontId="3" type="noConversion"/>
  </si>
  <si>
    <t>010-8427-0870</t>
  </si>
  <si>
    <t>단양군산림조합</t>
    <phoneticPr fontId="3" type="noConversion"/>
  </si>
  <si>
    <t>3월말~4월초</t>
    <phoneticPr fontId="3" type="noConversion"/>
  </si>
  <si>
    <t>충북 단양군 단양읍 별곡1로 25
(단양군산림조합 나무전시판매장)</t>
    <phoneticPr fontId="3" type="noConversion"/>
  </si>
  <si>
    <t>대추 외 3종</t>
    <phoneticPr fontId="3" type="noConversion"/>
  </si>
  <si>
    <t>경영지도과
(박대성)</t>
    <phoneticPr fontId="3" type="noConversion"/>
  </si>
  <si>
    <t>010-9967-1064</t>
    <phoneticPr fontId="3" type="noConversion"/>
  </si>
  <si>
    <t>완주군산림조합</t>
    <phoneticPr fontId="3" type="noConversion"/>
  </si>
  <si>
    <t>완주군 고산면 읍내3길 58</t>
    <phoneticPr fontId="3" type="noConversion"/>
  </si>
  <si>
    <t>매실 외 5종</t>
    <phoneticPr fontId="3" type="noConversion"/>
  </si>
  <si>
    <t>경영지도과
(나도현)</t>
    <phoneticPr fontId="3" type="noConversion"/>
  </si>
  <si>
    <t>010-4659-5220</t>
  </si>
  <si>
    <t>진안군산림조합</t>
    <phoneticPr fontId="3" type="noConversion"/>
  </si>
  <si>
    <t>진안군 진안읍 진장로 22</t>
    <phoneticPr fontId="3" type="noConversion"/>
  </si>
  <si>
    <t>대추 외 2종</t>
    <phoneticPr fontId="3" type="noConversion"/>
  </si>
  <si>
    <t>경영지도과
(이한창)</t>
    <phoneticPr fontId="3" type="noConversion"/>
  </si>
  <si>
    <t>010-4599-1610</t>
    <phoneticPr fontId="3" type="noConversion"/>
  </si>
  <si>
    <t>매실 외 14종</t>
    <phoneticPr fontId="3" type="noConversion"/>
  </si>
  <si>
    <t>유통과
(안주언)</t>
    <phoneticPr fontId="3" type="noConversion"/>
  </si>
  <si>
    <t>010-8831-4268</t>
    <phoneticPr fontId="3" type="noConversion"/>
  </si>
  <si>
    <t>장수군산림조합</t>
    <phoneticPr fontId="3" type="noConversion"/>
  </si>
  <si>
    <t>장수군 계남면 화음리 1509</t>
    <phoneticPr fontId="3" type="noConversion"/>
  </si>
  <si>
    <t>복숭아 외 7종</t>
  </si>
  <si>
    <t>경영지도과
(서영신)</t>
    <phoneticPr fontId="3" type="noConversion"/>
  </si>
  <si>
    <t>010-9148-8429</t>
    <phoneticPr fontId="3" type="noConversion"/>
  </si>
  <si>
    <t>임실군산림조합</t>
    <phoneticPr fontId="3" type="noConversion"/>
  </si>
  <si>
    <t>임실군 임실읍 봉황로 250</t>
    <phoneticPr fontId="3" type="noConversion"/>
  </si>
  <si>
    <t>유실수, 조경수</t>
  </si>
  <si>
    <t>수묘교환권 배부</t>
  </si>
  <si>
    <t>판매과          (이형옥)</t>
  </si>
  <si>
    <t>010-3944-1618</t>
    <phoneticPr fontId="3" type="noConversion"/>
  </si>
  <si>
    <t>남원산림조합</t>
    <phoneticPr fontId="3" type="noConversion"/>
  </si>
  <si>
    <t>남원시 광석길 29</t>
    <phoneticPr fontId="3" type="noConversion"/>
  </si>
  <si>
    <t>매실 외 4종</t>
    <phoneticPr fontId="3" type="noConversion"/>
  </si>
  <si>
    <t>지도협업과
(이봉조)</t>
  </si>
  <si>
    <t>010-3683-5105</t>
    <phoneticPr fontId="3" type="noConversion"/>
  </si>
  <si>
    <t>부안군산림조합</t>
    <phoneticPr fontId="3" type="noConversion"/>
  </si>
  <si>
    <t>3.2 ~ 4.5</t>
    <phoneticPr fontId="3" type="noConversion"/>
  </si>
  <si>
    <t>부안군 부안읍 봉덕리 776</t>
    <phoneticPr fontId="3" type="noConversion"/>
  </si>
  <si>
    <t>감나무 외 70종</t>
    <phoneticPr fontId="3" type="noConversion"/>
  </si>
  <si>
    <t>수묘교환권 배부</t>
    <phoneticPr fontId="3" type="noConversion"/>
  </si>
  <si>
    <t>경영지도과
(박경철)</t>
  </si>
  <si>
    <t>010-3652-0761</t>
  </si>
  <si>
    <t>군산산림조합</t>
    <phoneticPr fontId="3" type="noConversion"/>
  </si>
  <si>
    <t>군산시 은파유원지 일원</t>
    <phoneticPr fontId="3" type="noConversion"/>
  </si>
  <si>
    <t>동백 외 1종</t>
    <phoneticPr fontId="3" type="noConversion"/>
  </si>
  <si>
    <t>기술지도과
(백성경)</t>
  </si>
  <si>
    <t>010-5067-1322</t>
    <phoneticPr fontId="3" type="noConversion"/>
  </si>
  <si>
    <t>익산산림조합</t>
    <phoneticPr fontId="3" type="noConversion"/>
  </si>
  <si>
    <t>3. 1 ~ 3.30</t>
    <phoneticPr fontId="3" type="noConversion"/>
  </si>
  <si>
    <t>익산시 신동 511</t>
    <phoneticPr fontId="3" type="noConversion"/>
  </si>
  <si>
    <t>감나무 외 20종</t>
    <phoneticPr fontId="3" type="noConversion"/>
  </si>
  <si>
    <t>경영지도과
(김형복)</t>
  </si>
  <si>
    <t>010-3658-5542</t>
    <phoneticPr fontId="3" type="noConversion"/>
  </si>
  <si>
    <t>곡성군산림조합</t>
    <phoneticPr fontId="3" type="noConversion"/>
  </si>
  <si>
    <t>산림마트 주차장</t>
    <phoneticPr fontId="3" type="noConversion"/>
  </si>
  <si>
    <t>철쭉외 7종</t>
    <phoneticPr fontId="3" type="noConversion"/>
  </si>
  <si>
    <t>경영지도과
(김유실)</t>
    <phoneticPr fontId="3" type="noConversion"/>
  </si>
  <si>
    <t>010-9800-4920</t>
    <phoneticPr fontId="3" type="noConversion"/>
  </si>
  <si>
    <t>구례군산림조합</t>
    <phoneticPr fontId="3" type="noConversion"/>
  </si>
  <si>
    <t>3. 4 ~ 소진시</t>
    <phoneticPr fontId="3" type="noConversion"/>
  </si>
  <si>
    <t>산수유</t>
    <phoneticPr fontId="3" type="noConversion"/>
  </si>
  <si>
    <t>경영지도과
(이지웅)</t>
    <phoneticPr fontId="3" type="noConversion"/>
  </si>
  <si>
    <t>010-5491-0696</t>
    <phoneticPr fontId="3" type="noConversion"/>
  </si>
  <si>
    <t>고흥군산림조합</t>
    <phoneticPr fontId="3" type="noConversion"/>
  </si>
  <si>
    <t>고흥군민회관</t>
    <phoneticPr fontId="3" type="noConversion"/>
  </si>
  <si>
    <t>경영지도과
(손지윤)</t>
    <phoneticPr fontId="3" type="noConversion"/>
  </si>
  <si>
    <t>061-835-2040</t>
    <phoneticPr fontId="3" type="noConversion"/>
  </si>
  <si>
    <t>보성군산림조합</t>
    <phoneticPr fontId="3" type="noConversion"/>
  </si>
  <si>
    <t>보성군산림조합청사앞</t>
    <phoneticPr fontId="3" type="noConversion"/>
  </si>
  <si>
    <t>감나무외 3종</t>
    <phoneticPr fontId="3" type="noConversion"/>
  </si>
  <si>
    <t>기술지도과
(김왕수)</t>
    <phoneticPr fontId="3" type="noConversion"/>
  </si>
  <si>
    <t>010-3632-6026</t>
    <phoneticPr fontId="3" type="noConversion"/>
  </si>
  <si>
    <t>영광군산림조합</t>
    <phoneticPr fontId="3" type="noConversion"/>
  </si>
  <si>
    <t xml:space="preserve">영광읍 만남의광장  </t>
    <phoneticPr fontId="3" type="noConversion"/>
  </si>
  <si>
    <t>감나무외 5종</t>
    <phoneticPr fontId="3" type="noConversion"/>
  </si>
  <si>
    <t>경영지도과
(정금산)</t>
    <phoneticPr fontId="3" type="noConversion"/>
  </si>
  <si>
    <t>010-3621-1111</t>
    <phoneticPr fontId="3" type="noConversion"/>
  </si>
  <si>
    <t>진도군산림조합</t>
    <phoneticPr fontId="3" type="noConversion"/>
  </si>
  <si>
    <t>진도읍 진도대로 7143-10
(추모관 옆 나무시장)</t>
    <phoneticPr fontId="3" type="noConversion"/>
  </si>
  <si>
    <t>매실나무
외 7종</t>
  </si>
  <si>
    <t>기술지도과
(차재민)</t>
  </si>
  <si>
    <t>010-5259-8266</t>
  </si>
  <si>
    <t>매실나무 외 6종</t>
    <phoneticPr fontId="3" type="noConversion"/>
  </si>
  <si>
    <t>경영지도과
(김창수)</t>
    <phoneticPr fontId="3" type="noConversion"/>
  </si>
  <si>
    <t>054-555-2305</t>
    <phoneticPr fontId="3" type="noConversion"/>
  </si>
  <si>
    <t>청송읍 용전천</t>
    <phoneticPr fontId="3" type="noConversion"/>
  </si>
  <si>
    <t>기술지도과
(유승범)</t>
    <phoneticPr fontId="3" type="noConversion"/>
  </si>
  <si>
    <t>010-9383-9970</t>
    <phoneticPr fontId="3" type="noConversion"/>
  </si>
  <si>
    <t>영덕군산림조합</t>
    <phoneticPr fontId="3" type="noConversion"/>
  </si>
  <si>
    <t>영덕 창포 해맞이공원</t>
    <phoneticPr fontId="3" type="noConversion"/>
  </si>
  <si>
    <t>유실수 외 5종</t>
    <phoneticPr fontId="3" type="noConversion"/>
  </si>
  <si>
    <t>1,000~2,000</t>
    <phoneticPr fontId="3" type="noConversion"/>
  </si>
  <si>
    <t>유통과
(신성욱)</t>
    <phoneticPr fontId="3" type="noConversion"/>
  </si>
  <si>
    <t>010-8588-1282</t>
    <phoneticPr fontId="3" type="noConversion"/>
  </si>
  <si>
    <t>거제시산림조합</t>
    <phoneticPr fontId="3" type="noConversion"/>
  </si>
  <si>
    <t>2.26 ~ 4. 4</t>
    <phoneticPr fontId="3" type="noConversion"/>
  </si>
  <si>
    <t>거제시 문동동555-2</t>
  </si>
  <si>
    <t>조합원 묘목교환권배부</t>
  </si>
  <si>
    <t>경영지도과
(이괘승)</t>
  </si>
  <si>
    <t>010-3561-3488</t>
  </si>
  <si>
    <t>함안군산림조합</t>
  </si>
  <si>
    <t>4.20</t>
    <phoneticPr fontId="3" type="noConversion"/>
  </si>
  <si>
    <t>함주공원</t>
  </si>
  <si>
    <t>기술지도과
(조정민)</t>
  </si>
  <si>
    <t>010-9262-1066</t>
  </si>
  <si>
    <t>하동군산림조합</t>
  </si>
  <si>
    <t>3.18</t>
    <phoneticPr fontId="3" type="noConversion"/>
  </si>
  <si>
    <t>각면사무소</t>
  </si>
  <si>
    <t>떫은감외5</t>
  </si>
  <si>
    <t>유통과
(마창현)</t>
  </si>
  <si>
    <t>010-3842-3135</t>
  </si>
  <si>
    <t>함양군산림조합</t>
  </si>
  <si>
    <t>3월 중</t>
  </si>
  <si>
    <t>함양군 상림공원</t>
  </si>
  <si>
    <t>매실나무 외</t>
  </si>
  <si>
    <t>지도협업과
(김충영)</t>
  </si>
  <si>
    <t>055-963-8711</t>
  </si>
  <si>
    <t>합천군산림조합</t>
  </si>
  <si>
    <t>3.9</t>
    <phoneticPr fontId="3" type="noConversion"/>
  </si>
  <si>
    <t>합천농협하나로마트앞</t>
    <phoneticPr fontId="3" type="noConversion"/>
  </si>
  <si>
    <t>왕자두외4종</t>
    <phoneticPr fontId="3" type="noConversion"/>
  </si>
  <si>
    <t>기술지도과
(최원철)</t>
    <phoneticPr fontId="3" type="noConversion"/>
  </si>
  <si>
    <t>010-6609-2660</t>
    <phoneticPr fontId="3" type="noConversion"/>
  </si>
  <si>
    <t>제주시산림조합</t>
    <phoneticPr fontId="3" type="noConversion"/>
  </si>
  <si>
    <t>제주로컬푸드 나무시장</t>
    <phoneticPr fontId="3" type="noConversion"/>
  </si>
  <si>
    <t>살구나무 외 2종</t>
    <phoneticPr fontId="3" type="noConversion"/>
  </si>
  <si>
    <t>로컬푸드
(김성호)</t>
    <phoneticPr fontId="3" type="noConversion"/>
  </si>
  <si>
    <t>010-4168-6488</t>
    <phoneticPr fontId="3" type="noConversion"/>
  </si>
  <si>
    <t>서귀포시산림조합</t>
    <phoneticPr fontId="3" type="noConversion"/>
  </si>
  <si>
    <t>3.9 예정</t>
    <phoneticPr fontId="3" type="noConversion"/>
  </si>
  <si>
    <t>서귀포시청 2청사</t>
    <phoneticPr fontId="3" type="noConversion"/>
  </si>
  <si>
    <t>매실외5종</t>
    <phoneticPr fontId="3" type="noConversion"/>
  </si>
  <si>
    <t>기술지도과
(김정한)</t>
    <phoneticPr fontId="3" type="noConversion"/>
  </si>
  <si>
    <t>010-2317-2561</t>
    <phoneticPr fontId="3" type="noConversion"/>
  </si>
</sst>
</file>

<file path=xl/styles.xml><?xml version="1.0" encoding="utf-8"?>
<styleSheet xmlns="http://schemas.openxmlformats.org/spreadsheetml/2006/main">
  <numFmts count="12">
    <numFmt numFmtId="41" formatCode="_-* #,##0_-;\-* #,##0_-;_-* &quot;-&quot;_-;_-@_-"/>
    <numFmt numFmtId="176" formatCode="General&quot;개&quot;&quot;소&quot;"/>
    <numFmt numFmtId="177" formatCode="0.00_ "/>
    <numFmt numFmtId="178" formatCode="_-* #,##0.0_-;\-* #,##0.0_-;_-* &quot;-&quot;_-;_-@_-"/>
    <numFmt numFmtId="179" formatCode="mm&quot;월&quot;\ dd&quot;일&quot;"/>
    <numFmt numFmtId="180" formatCode="_ * #,##0_ ;_ * \-#,##0_ ;_ * &quot;-&quot;_ ;_ @_ "/>
    <numFmt numFmtId="181" formatCode="_ * #,##0.00_ ;_ * \-#,##0.00_ ;_ * &quot;-&quot;??_ ;_ @_ "/>
    <numFmt numFmtId="182" formatCode="#,##0.00&quot;?_);[Red]\(#,##0.00&quot;&quot;?&quot;\)"/>
    <numFmt numFmtId="183" formatCode="#,##0&quot;?_);[Red]\(#,##0&quot;&quot;?&quot;\)"/>
    <numFmt numFmtId="184" formatCode="#,##0\ &quot;F&quot;;\-#,##0\ &quot;F&quot;"/>
    <numFmt numFmtId="185" formatCode="#,##0.00_ "/>
    <numFmt numFmtId="186" formatCode="#,##0&quot; F&quot;_);[Red]\(#,##0&quot; F&quot;\)"/>
  </numFmts>
  <fonts count="7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color theme="1"/>
      <name val="돋움"/>
      <family val="3"/>
      <charset val="129"/>
    </font>
    <font>
      <sz val="8"/>
      <name val="돋움"/>
      <family val="3"/>
      <charset val="129"/>
    </font>
    <font>
      <sz val="20"/>
      <color theme="1"/>
      <name val="돋움"/>
      <family val="3"/>
      <charset val="129"/>
    </font>
    <font>
      <b/>
      <sz val="12"/>
      <color theme="1"/>
      <name val="돋움"/>
      <family val="3"/>
      <charset val="129"/>
    </font>
    <font>
      <sz val="12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b/>
      <sz val="8"/>
      <color theme="1"/>
      <name val="돋움"/>
      <family val="3"/>
      <charset val="129"/>
    </font>
    <font>
      <sz val="9"/>
      <name val="돋움"/>
      <family val="3"/>
      <charset val="129"/>
    </font>
    <font>
      <sz val="11"/>
      <color rgb="FF000000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1"/>
      <color rgb="FFFFFFFF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2"/>
      <name val="¹UAAA¼"/>
      <family val="3"/>
      <charset val="129"/>
    </font>
    <font>
      <sz val="10"/>
      <name val="Arial"/>
      <family val="2"/>
    </font>
    <font>
      <sz val="11"/>
      <name val="굴림체"/>
      <family val="3"/>
      <charset val="129"/>
    </font>
    <font>
      <b/>
      <u/>
      <sz val="13"/>
      <name val="굴림체"/>
      <family val="3"/>
      <charset val="129"/>
    </font>
    <font>
      <b/>
      <u/>
      <sz val="13"/>
      <color rgb="FF000000"/>
      <name val="굴림체"/>
      <family val="3"/>
      <charset val="129"/>
    </font>
    <font>
      <b/>
      <u/>
      <sz val="13"/>
      <color indexed="8"/>
      <name val="굴림체"/>
      <family val="3"/>
      <charset val="129"/>
    </font>
    <font>
      <sz val="12"/>
      <name val="굴림체"/>
      <family val="3"/>
      <charset val="129"/>
    </font>
    <font>
      <sz val="12"/>
      <color rgb="FF000000"/>
      <name val="굴림체"/>
      <family val="3"/>
      <charset val="129"/>
    </font>
    <font>
      <sz val="12"/>
      <color indexed="8"/>
      <name val="굴림체"/>
      <family val="3"/>
      <charset val="129"/>
    </font>
    <font>
      <sz val="11"/>
      <color rgb="FFFF0000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rgb="FFFA7D00"/>
      <name val="맑은 고딕"/>
      <family val="3"/>
      <charset val="129"/>
    </font>
    <font>
      <b/>
      <sz val="11"/>
      <color indexed="53"/>
      <name val="맑은 고딕"/>
      <family val="3"/>
      <charset val="129"/>
    </font>
    <font>
      <b/>
      <sz val="11"/>
      <color rgb="FFFF6600"/>
      <name val="맑은 고딕"/>
      <family val="3"/>
      <charset val="129"/>
    </font>
    <font>
      <sz val="11"/>
      <color rgb="FF9C0006"/>
      <name val="맑은 고딕"/>
      <family val="3"/>
      <charset val="129"/>
    </font>
    <font>
      <sz val="11"/>
      <color indexed="16"/>
      <name val="맑은 고딕"/>
      <family val="3"/>
      <charset val="129"/>
    </font>
    <font>
      <sz val="11"/>
      <color rgb="FF800000"/>
      <name val="맑은 고딕"/>
      <family val="3"/>
      <charset val="129"/>
    </font>
    <font>
      <sz val="11"/>
      <color rgb="FF000000"/>
      <name val="굴림체"/>
      <family val="3"/>
      <charset val="129"/>
    </font>
    <font>
      <sz val="11"/>
      <color indexed="8"/>
      <name val="굴림체"/>
      <family val="3"/>
      <charset val="129"/>
    </font>
    <font>
      <sz val="11"/>
      <color rgb="FF9C6500"/>
      <name val="맑은 고딕"/>
      <family val="3"/>
      <charset val="129"/>
    </font>
    <font>
      <sz val="11"/>
      <color indexed="19"/>
      <name val="맑은 고딕"/>
      <family val="3"/>
      <charset val="129"/>
    </font>
    <font>
      <sz val="11"/>
      <color rgb="FF808000"/>
      <name val="맑은 고딕"/>
      <family val="3"/>
      <charset val="129"/>
    </font>
    <font>
      <sz val="12"/>
      <name val="뼻뮝"/>
      <family val="1"/>
      <charset val="129"/>
    </font>
    <font>
      <i/>
      <sz val="11"/>
      <color rgb="FF7F7F7F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i/>
      <sz val="11"/>
      <color rgb="FF808080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1"/>
      <color rgb="FFFA7D00"/>
      <name val="맑은 고딕"/>
      <family val="3"/>
      <charset val="129"/>
    </font>
    <font>
      <sz val="11"/>
      <color indexed="53"/>
      <name val="맑은 고딕"/>
      <family val="3"/>
      <charset val="129"/>
    </font>
    <font>
      <sz val="11"/>
      <color rgb="FFFF66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rgb="FF3F3F76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1"/>
      <color rgb="FF333399"/>
      <name val="맑은 고딕"/>
      <family val="3"/>
      <charset val="129"/>
    </font>
    <font>
      <b/>
      <sz val="15"/>
      <color rgb="FF1F497D"/>
      <name val="맑은 고딕"/>
      <family val="3"/>
      <charset val="129"/>
    </font>
    <font>
      <b/>
      <sz val="15"/>
      <color indexed="62"/>
      <name val="맑은 고딕"/>
      <family val="3"/>
      <charset val="129"/>
    </font>
    <font>
      <b/>
      <sz val="15"/>
      <color rgb="FF333399"/>
      <name val="맑은 고딕"/>
      <family val="3"/>
      <charset val="129"/>
    </font>
    <font>
      <b/>
      <sz val="18"/>
      <color indexed="62"/>
      <name val="맑은 고딕"/>
      <family val="3"/>
      <charset val="129"/>
    </font>
    <font>
      <b/>
      <sz val="18"/>
      <color rgb="FF333399"/>
      <name val="맑은 고딕"/>
      <family val="3"/>
      <charset val="129"/>
    </font>
    <font>
      <b/>
      <sz val="18"/>
      <color rgb="FF1F497D"/>
      <name val="맑은 고딕"/>
      <family val="3"/>
      <charset val="129"/>
    </font>
    <font>
      <b/>
      <sz val="13"/>
      <color rgb="FF1F497D"/>
      <name val="맑은 고딕"/>
      <family val="3"/>
      <charset val="129"/>
    </font>
    <font>
      <b/>
      <sz val="13"/>
      <color indexed="62"/>
      <name val="맑은 고딕"/>
      <family val="3"/>
      <charset val="129"/>
    </font>
    <font>
      <b/>
      <sz val="13"/>
      <color rgb="FF333399"/>
      <name val="맑은 고딕"/>
      <family val="3"/>
      <charset val="129"/>
    </font>
    <font>
      <b/>
      <sz val="11"/>
      <color rgb="FF1F497D"/>
      <name val="맑은 고딕"/>
      <family val="3"/>
      <charset val="129"/>
    </font>
    <font>
      <b/>
      <sz val="11"/>
      <color indexed="62"/>
      <name val="맑은 고딕"/>
      <family val="3"/>
      <charset val="129"/>
    </font>
    <font>
      <b/>
      <sz val="11"/>
      <color rgb="FF333399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indexed="17"/>
      <name val="맑은 고딕"/>
      <family val="3"/>
      <charset val="129"/>
    </font>
    <font>
      <sz val="11"/>
      <color rgb="FF008000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1"/>
      <color rgb="FF333333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바탕"/>
      <family val="1"/>
      <charset val="129"/>
    </font>
  </fonts>
  <fills count="4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6E0ED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ADB"/>
        <bgColor indexed="64"/>
      </patternFill>
    </fill>
    <fill>
      <patternFill patternType="solid">
        <fgColor rgb="FFB8CCE5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CC1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rgb="FFB3A2C7"/>
        <bgColor indexed="64"/>
      </patternFill>
    </fill>
    <fill>
      <patternFill patternType="solid">
        <fgColor rgb="FF92CDDD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</fills>
  <borders count="3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rgb="FF666699"/>
      </top>
      <bottom style="double">
        <color rgb="FF666699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rgb="FF666699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rgb="FF99CCFF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rgb="FF99CCF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95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0" fillId="0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2" fillId="5" borderId="0" applyNumberFormat="0" applyBorder="0" applyAlignment="0" applyProtection="0">
      <alignment vertical="center"/>
    </xf>
    <xf numFmtId="0" fontId="11" fillId="5" borderId="0">
      <alignment vertical="center"/>
    </xf>
    <xf numFmtId="0" fontId="12" fillId="5" borderId="0" applyNumberFormat="0" applyBorder="0" applyAlignment="0" applyProtection="0">
      <alignment vertical="center"/>
    </xf>
    <xf numFmtId="0" fontId="11" fillId="5" borderId="0">
      <alignment vertical="center"/>
    </xf>
    <xf numFmtId="0" fontId="12" fillId="5" borderId="0" applyNumberFormat="0" applyBorder="0" applyAlignment="0" applyProtection="0">
      <alignment vertical="center"/>
    </xf>
    <xf numFmtId="0" fontId="11" fillId="5" borderId="0">
      <alignment vertical="center"/>
    </xf>
    <xf numFmtId="0" fontId="12" fillId="5" borderId="0" applyNumberFormat="0" applyBorder="0" applyAlignment="0" applyProtection="0">
      <alignment vertical="center"/>
    </xf>
    <xf numFmtId="0" fontId="11" fillId="5" borderId="0">
      <alignment vertical="center"/>
    </xf>
    <xf numFmtId="0" fontId="12" fillId="5" borderId="0" applyNumberFormat="0" applyBorder="0" applyAlignment="0" applyProtection="0">
      <alignment vertical="center"/>
    </xf>
    <xf numFmtId="0" fontId="11" fillId="5" borderId="0">
      <alignment vertical="center"/>
    </xf>
    <xf numFmtId="0" fontId="12" fillId="5" borderId="0" applyNumberFormat="0" applyBorder="0" applyAlignment="0" applyProtection="0">
      <alignment vertical="center"/>
    </xf>
    <xf numFmtId="0" fontId="11" fillId="5" borderId="0">
      <alignment vertical="center"/>
    </xf>
    <xf numFmtId="0" fontId="12" fillId="5" borderId="0" applyNumberFormat="0" applyBorder="0" applyAlignment="0" applyProtection="0">
      <alignment vertical="center"/>
    </xf>
    <xf numFmtId="0" fontId="11" fillId="5" borderId="0">
      <alignment vertical="center"/>
    </xf>
    <xf numFmtId="0" fontId="12" fillId="5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6" borderId="0">
      <alignment vertical="center"/>
    </xf>
    <xf numFmtId="0" fontId="11" fillId="6" borderId="0">
      <alignment vertical="center"/>
    </xf>
    <xf numFmtId="0" fontId="11" fillId="6" borderId="0">
      <alignment vertical="center"/>
    </xf>
    <xf numFmtId="0" fontId="12" fillId="6" borderId="0" applyNumberFormat="0" applyBorder="0" applyAlignment="0" applyProtection="0">
      <alignment vertical="center"/>
    </xf>
    <xf numFmtId="0" fontId="11" fillId="6" borderId="0">
      <alignment vertical="center"/>
    </xf>
    <xf numFmtId="0" fontId="12" fillId="6" borderId="0" applyNumberFormat="0" applyBorder="0" applyAlignment="0" applyProtection="0">
      <alignment vertical="center"/>
    </xf>
    <xf numFmtId="0" fontId="11" fillId="6" borderId="0">
      <alignment vertical="center"/>
    </xf>
    <xf numFmtId="0" fontId="12" fillId="6" borderId="0" applyNumberFormat="0" applyBorder="0" applyAlignment="0" applyProtection="0">
      <alignment vertical="center"/>
    </xf>
    <xf numFmtId="0" fontId="11" fillId="6" borderId="0">
      <alignment vertical="center"/>
    </xf>
    <xf numFmtId="0" fontId="12" fillId="6" borderId="0" applyNumberFormat="0" applyBorder="0" applyAlignment="0" applyProtection="0">
      <alignment vertical="center"/>
    </xf>
    <xf numFmtId="0" fontId="11" fillId="6" borderId="0">
      <alignment vertical="center"/>
    </xf>
    <xf numFmtId="0" fontId="12" fillId="6" borderId="0" applyNumberFormat="0" applyBorder="0" applyAlignment="0" applyProtection="0">
      <alignment vertical="center"/>
    </xf>
    <xf numFmtId="0" fontId="11" fillId="6" borderId="0">
      <alignment vertical="center"/>
    </xf>
    <xf numFmtId="0" fontId="12" fillId="6" borderId="0" applyNumberFormat="0" applyBorder="0" applyAlignment="0" applyProtection="0">
      <alignment vertical="center"/>
    </xf>
    <xf numFmtId="0" fontId="11" fillId="6" borderId="0">
      <alignment vertical="center"/>
    </xf>
    <xf numFmtId="0" fontId="12" fillId="6" borderId="0" applyNumberFormat="0" applyBorder="0" applyAlignment="0" applyProtection="0">
      <alignment vertical="center"/>
    </xf>
    <xf numFmtId="0" fontId="11" fillId="6" borderId="0">
      <alignment vertical="center"/>
    </xf>
    <xf numFmtId="0" fontId="12" fillId="6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7" borderId="0">
      <alignment vertical="center"/>
    </xf>
    <xf numFmtId="0" fontId="11" fillId="7" borderId="0">
      <alignment vertical="center"/>
    </xf>
    <xf numFmtId="0" fontId="11" fillId="7" borderId="0">
      <alignment vertical="center"/>
    </xf>
    <xf numFmtId="0" fontId="12" fillId="7" borderId="0" applyNumberFormat="0" applyBorder="0" applyAlignment="0" applyProtection="0">
      <alignment vertical="center"/>
    </xf>
    <xf numFmtId="0" fontId="11" fillId="7" borderId="0">
      <alignment vertical="center"/>
    </xf>
    <xf numFmtId="0" fontId="12" fillId="7" borderId="0" applyNumberFormat="0" applyBorder="0" applyAlignment="0" applyProtection="0">
      <alignment vertical="center"/>
    </xf>
    <xf numFmtId="0" fontId="11" fillId="7" borderId="0">
      <alignment vertical="center"/>
    </xf>
    <xf numFmtId="0" fontId="12" fillId="7" borderId="0" applyNumberFormat="0" applyBorder="0" applyAlignment="0" applyProtection="0">
      <alignment vertical="center"/>
    </xf>
    <xf numFmtId="0" fontId="11" fillId="7" borderId="0">
      <alignment vertical="center"/>
    </xf>
    <xf numFmtId="0" fontId="12" fillId="7" borderId="0" applyNumberFormat="0" applyBorder="0" applyAlignment="0" applyProtection="0">
      <alignment vertical="center"/>
    </xf>
    <xf numFmtId="0" fontId="11" fillId="7" borderId="0">
      <alignment vertical="center"/>
    </xf>
    <xf numFmtId="0" fontId="12" fillId="7" borderId="0" applyNumberFormat="0" applyBorder="0" applyAlignment="0" applyProtection="0">
      <alignment vertical="center"/>
    </xf>
    <xf numFmtId="0" fontId="11" fillId="7" borderId="0">
      <alignment vertical="center"/>
    </xf>
    <xf numFmtId="0" fontId="12" fillId="7" borderId="0" applyNumberFormat="0" applyBorder="0" applyAlignment="0" applyProtection="0">
      <alignment vertical="center"/>
    </xf>
    <xf numFmtId="0" fontId="11" fillId="7" borderId="0">
      <alignment vertical="center"/>
    </xf>
    <xf numFmtId="0" fontId="12" fillId="7" borderId="0" applyNumberFormat="0" applyBorder="0" applyAlignment="0" applyProtection="0">
      <alignment vertical="center"/>
    </xf>
    <xf numFmtId="0" fontId="11" fillId="7" borderId="0">
      <alignment vertical="center"/>
    </xf>
    <xf numFmtId="0" fontId="12" fillId="7" borderId="0" applyNumberFormat="0" applyBorder="0" applyAlignment="0" applyProtection="0">
      <alignment vertical="center"/>
    </xf>
    <xf numFmtId="0" fontId="11" fillId="7" borderId="0">
      <alignment vertical="center"/>
    </xf>
    <xf numFmtId="0" fontId="11" fillId="8" borderId="0">
      <alignment vertical="center"/>
    </xf>
    <xf numFmtId="0" fontId="11" fillId="8" borderId="0">
      <alignment vertical="center"/>
    </xf>
    <xf numFmtId="0" fontId="11" fillId="8" borderId="0">
      <alignment vertical="center"/>
    </xf>
    <xf numFmtId="0" fontId="12" fillId="8" borderId="0" applyNumberFormat="0" applyBorder="0" applyAlignment="0" applyProtection="0">
      <alignment vertical="center"/>
    </xf>
    <xf numFmtId="0" fontId="11" fillId="8" borderId="0">
      <alignment vertical="center"/>
    </xf>
    <xf numFmtId="0" fontId="12" fillId="8" borderId="0" applyNumberFormat="0" applyBorder="0" applyAlignment="0" applyProtection="0">
      <alignment vertical="center"/>
    </xf>
    <xf numFmtId="0" fontId="11" fillId="8" borderId="0">
      <alignment vertical="center"/>
    </xf>
    <xf numFmtId="0" fontId="12" fillId="8" borderId="0" applyNumberFormat="0" applyBorder="0" applyAlignment="0" applyProtection="0">
      <alignment vertical="center"/>
    </xf>
    <xf numFmtId="0" fontId="11" fillId="8" borderId="0">
      <alignment vertical="center"/>
    </xf>
    <xf numFmtId="0" fontId="12" fillId="8" borderId="0" applyNumberFormat="0" applyBorder="0" applyAlignment="0" applyProtection="0">
      <alignment vertical="center"/>
    </xf>
    <xf numFmtId="0" fontId="11" fillId="8" borderId="0">
      <alignment vertical="center"/>
    </xf>
    <xf numFmtId="0" fontId="12" fillId="8" borderId="0" applyNumberFormat="0" applyBorder="0" applyAlignment="0" applyProtection="0">
      <alignment vertical="center"/>
    </xf>
    <xf numFmtId="0" fontId="11" fillId="8" borderId="0">
      <alignment vertical="center"/>
    </xf>
    <xf numFmtId="0" fontId="12" fillId="8" borderId="0" applyNumberFormat="0" applyBorder="0" applyAlignment="0" applyProtection="0">
      <alignment vertical="center"/>
    </xf>
    <xf numFmtId="0" fontId="11" fillId="8" borderId="0">
      <alignment vertical="center"/>
    </xf>
    <xf numFmtId="0" fontId="12" fillId="8" borderId="0" applyNumberFormat="0" applyBorder="0" applyAlignment="0" applyProtection="0">
      <alignment vertical="center"/>
    </xf>
    <xf numFmtId="0" fontId="11" fillId="8" borderId="0">
      <alignment vertical="center"/>
    </xf>
    <xf numFmtId="0" fontId="12" fillId="8" borderId="0" applyNumberFormat="0" applyBorder="0" applyAlignment="0" applyProtection="0">
      <alignment vertical="center"/>
    </xf>
    <xf numFmtId="0" fontId="11" fillId="8" borderId="0">
      <alignment vertical="center"/>
    </xf>
    <xf numFmtId="0" fontId="11" fillId="9" borderId="0">
      <alignment vertical="center"/>
    </xf>
    <xf numFmtId="0" fontId="11" fillId="9" borderId="0">
      <alignment vertical="center"/>
    </xf>
    <xf numFmtId="0" fontId="11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1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1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1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1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1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1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1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1" fillId="9" borderId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12" fillId="10" borderId="0" applyNumberFormat="0" applyBorder="0" applyAlignment="0" applyProtection="0">
      <alignment vertical="center"/>
    </xf>
    <xf numFmtId="0" fontId="11" fillId="10" borderId="0">
      <alignment vertical="center"/>
    </xf>
    <xf numFmtId="0" fontId="12" fillId="10" borderId="0" applyNumberFormat="0" applyBorder="0" applyAlignment="0" applyProtection="0">
      <alignment vertical="center"/>
    </xf>
    <xf numFmtId="0" fontId="11" fillId="10" borderId="0">
      <alignment vertical="center"/>
    </xf>
    <xf numFmtId="0" fontId="12" fillId="10" borderId="0" applyNumberFormat="0" applyBorder="0" applyAlignment="0" applyProtection="0">
      <alignment vertical="center"/>
    </xf>
    <xf numFmtId="0" fontId="11" fillId="10" borderId="0">
      <alignment vertical="center"/>
    </xf>
    <xf numFmtId="0" fontId="12" fillId="10" borderId="0" applyNumberFormat="0" applyBorder="0" applyAlignment="0" applyProtection="0">
      <alignment vertical="center"/>
    </xf>
    <xf numFmtId="0" fontId="11" fillId="10" borderId="0">
      <alignment vertical="center"/>
    </xf>
    <xf numFmtId="0" fontId="12" fillId="10" borderId="0" applyNumberFormat="0" applyBorder="0" applyAlignment="0" applyProtection="0">
      <alignment vertical="center"/>
    </xf>
    <xf numFmtId="0" fontId="11" fillId="10" borderId="0">
      <alignment vertical="center"/>
    </xf>
    <xf numFmtId="0" fontId="12" fillId="10" borderId="0" applyNumberFormat="0" applyBorder="0" applyAlignment="0" applyProtection="0">
      <alignment vertical="center"/>
    </xf>
    <xf numFmtId="0" fontId="11" fillId="10" borderId="0">
      <alignment vertical="center"/>
    </xf>
    <xf numFmtId="0" fontId="12" fillId="10" borderId="0" applyNumberFormat="0" applyBorder="0" applyAlignment="0" applyProtection="0">
      <alignment vertical="center"/>
    </xf>
    <xf numFmtId="0" fontId="11" fillId="10" borderId="0">
      <alignment vertical="center"/>
    </xf>
    <xf numFmtId="0" fontId="12" fillId="10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11" borderId="0">
      <alignment vertical="center"/>
    </xf>
    <xf numFmtId="0" fontId="11" fillId="11" borderId="0">
      <alignment vertical="center"/>
    </xf>
    <xf numFmtId="0" fontId="11" fillId="11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11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11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11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11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11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11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11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12" borderId="0">
      <alignment vertical="center"/>
    </xf>
    <xf numFmtId="0" fontId="11" fillId="12" borderId="0">
      <alignment vertical="center"/>
    </xf>
    <xf numFmtId="0" fontId="11" fillId="12" borderId="0">
      <alignment vertical="center"/>
    </xf>
    <xf numFmtId="0" fontId="12" fillId="12" borderId="0" applyNumberFormat="0" applyBorder="0" applyAlignment="0" applyProtection="0">
      <alignment vertical="center"/>
    </xf>
    <xf numFmtId="0" fontId="11" fillId="12" borderId="0">
      <alignment vertical="center"/>
    </xf>
    <xf numFmtId="0" fontId="12" fillId="12" borderId="0" applyNumberFormat="0" applyBorder="0" applyAlignment="0" applyProtection="0">
      <alignment vertical="center"/>
    </xf>
    <xf numFmtId="0" fontId="11" fillId="12" borderId="0">
      <alignment vertical="center"/>
    </xf>
    <xf numFmtId="0" fontId="12" fillId="12" borderId="0" applyNumberFormat="0" applyBorder="0" applyAlignment="0" applyProtection="0">
      <alignment vertical="center"/>
    </xf>
    <xf numFmtId="0" fontId="11" fillId="12" borderId="0">
      <alignment vertical="center"/>
    </xf>
    <xf numFmtId="0" fontId="12" fillId="12" borderId="0" applyNumberFormat="0" applyBorder="0" applyAlignment="0" applyProtection="0">
      <alignment vertical="center"/>
    </xf>
    <xf numFmtId="0" fontId="11" fillId="12" borderId="0">
      <alignment vertical="center"/>
    </xf>
    <xf numFmtId="0" fontId="12" fillId="12" borderId="0" applyNumberFormat="0" applyBorder="0" applyAlignment="0" applyProtection="0">
      <alignment vertical="center"/>
    </xf>
    <xf numFmtId="0" fontId="11" fillId="12" borderId="0">
      <alignment vertical="center"/>
    </xf>
    <xf numFmtId="0" fontId="12" fillId="12" borderId="0" applyNumberFormat="0" applyBorder="0" applyAlignment="0" applyProtection="0">
      <alignment vertical="center"/>
    </xf>
    <xf numFmtId="0" fontId="11" fillId="12" borderId="0">
      <alignment vertical="center"/>
    </xf>
    <xf numFmtId="0" fontId="12" fillId="12" borderId="0" applyNumberFormat="0" applyBorder="0" applyAlignment="0" applyProtection="0">
      <alignment vertical="center"/>
    </xf>
    <xf numFmtId="0" fontId="11" fillId="12" borderId="0">
      <alignment vertical="center"/>
    </xf>
    <xf numFmtId="0" fontId="12" fillId="12" borderId="0" applyNumberFormat="0" applyBorder="0" applyAlignment="0" applyProtection="0">
      <alignment vertical="center"/>
    </xf>
    <xf numFmtId="0" fontId="11" fillId="12" borderId="0">
      <alignment vertical="center"/>
    </xf>
    <xf numFmtId="0" fontId="11" fillId="13" borderId="0">
      <alignment vertical="center"/>
    </xf>
    <xf numFmtId="0" fontId="11" fillId="13" borderId="0">
      <alignment vertical="center"/>
    </xf>
    <xf numFmtId="0" fontId="11" fillId="13" borderId="0">
      <alignment vertical="center"/>
    </xf>
    <xf numFmtId="0" fontId="12" fillId="13" borderId="0" applyNumberFormat="0" applyBorder="0" applyAlignment="0" applyProtection="0">
      <alignment vertical="center"/>
    </xf>
    <xf numFmtId="0" fontId="11" fillId="13" borderId="0">
      <alignment vertical="center"/>
    </xf>
    <xf numFmtId="0" fontId="12" fillId="13" borderId="0" applyNumberFormat="0" applyBorder="0" applyAlignment="0" applyProtection="0">
      <alignment vertical="center"/>
    </xf>
    <xf numFmtId="0" fontId="11" fillId="13" borderId="0">
      <alignment vertical="center"/>
    </xf>
    <xf numFmtId="0" fontId="12" fillId="13" borderId="0" applyNumberFormat="0" applyBorder="0" applyAlignment="0" applyProtection="0">
      <alignment vertical="center"/>
    </xf>
    <xf numFmtId="0" fontId="11" fillId="13" borderId="0">
      <alignment vertical="center"/>
    </xf>
    <xf numFmtId="0" fontId="12" fillId="13" borderId="0" applyNumberFormat="0" applyBorder="0" applyAlignment="0" applyProtection="0">
      <alignment vertical="center"/>
    </xf>
    <xf numFmtId="0" fontId="11" fillId="13" borderId="0">
      <alignment vertical="center"/>
    </xf>
    <xf numFmtId="0" fontId="12" fillId="13" borderId="0" applyNumberFormat="0" applyBorder="0" applyAlignment="0" applyProtection="0">
      <alignment vertical="center"/>
    </xf>
    <xf numFmtId="0" fontId="11" fillId="13" borderId="0">
      <alignment vertical="center"/>
    </xf>
    <xf numFmtId="0" fontId="12" fillId="13" borderId="0" applyNumberFormat="0" applyBorder="0" applyAlignment="0" applyProtection="0">
      <alignment vertical="center"/>
    </xf>
    <xf numFmtId="0" fontId="11" fillId="13" borderId="0">
      <alignment vertical="center"/>
    </xf>
    <xf numFmtId="0" fontId="12" fillId="13" borderId="0" applyNumberFormat="0" applyBorder="0" applyAlignment="0" applyProtection="0">
      <alignment vertical="center"/>
    </xf>
    <xf numFmtId="0" fontId="11" fillId="13" borderId="0">
      <alignment vertical="center"/>
    </xf>
    <xf numFmtId="0" fontId="12" fillId="13" borderId="0" applyNumberFormat="0" applyBorder="0" applyAlignment="0" applyProtection="0">
      <alignment vertical="center"/>
    </xf>
    <xf numFmtId="0" fontId="11" fillId="13" borderId="0">
      <alignment vertical="center"/>
    </xf>
    <xf numFmtId="0" fontId="11" fillId="14" borderId="0">
      <alignment vertical="center"/>
    </xf>
    <xf numFmtId="0" fontId="11" fillId="14" borderId="0">
      <alignment vertical="center"/>
    </xf>
    <xf numFmtId="0" fontId="11" fillId="14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14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14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14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14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14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14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14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14" borderId="0">
      <alignment vertical="center"/>
    </xf>
    <xf numFmtId="0" fontId="11" fillId="15" borderId="0">
      <alignment vertical="center"/>
    </xf>
    <xf numFmtId="0" fontId="11" fillId="15" borderId="0">
      <alignment vertical="center"/>
    </xf>
    <xf numFmtId="0" fontId="11" fillId="15" borderId="0">
      <alignment vertical="center"/>
    </xf>
    <xf numFmtId="0" fontId="12" fillId="15" borderId="0" applyNumberFormat="0" applyBorder="0" applyAlignment="0" applyProtection="0">
      <alignment vertical="center"/>
    </xf>
    <xf numFmtId="0" fontId="11" fillId="15" borderId="0">
      <alignment vertical="center"/>
    </xf>
    <xf numFmtId="0" fontId="12" fillId="15" borderId="0" applyNumberFormat="0" applyBorder="0" applyAlignment="0" applyProtection="0">
      <alignment vertical="center"/>
    </xf>
    <xf numFmtId="0" fontId="11" fillId="15" borderId="0">
      <alignment vertical="center"/>
    </xf>
    <xf numFmtId="0" fontId="12" fillId="15" borderId="0" applyNumberFormat="0" applyBorder="0" applyAlignment="0" applyProtection="0">
      <alignment vertical="center"/>
    </xf>
    <xf numFmtId="0" fontId="11" fillId="15" borderId="0">
      <alignment vertical="center"/>
    </xf>
    <xf numFmtId="0" fontId="12" fillId="15" borderId="0" applyNumberFormat="0" applyBorder="0" applyAlignment="0" applyProtection="0">
      <alignment vertical="center"/>
    </xf>
    <xf numFmtId="0" fontId="11" fillId="15" borderId="0">
      <alignment vertical="center"/>
    </xf>
    <xf numFmtId="0" fontId="12" fillId="15" borderId="0" applyNumberFormat="0" applyBorder="0" applyAlignment="0" applyProtection="0">
      <alignment vertical="center"/>
    </xf>
    <xf numFmtId="0" fontId="11" fillId="15" borderId="0">
      <alignment vertical="center"/>
    </xf>
    <xf numFmtId="0" fontId="12" fillId="15" borderId="0" applyNumberFormat="0" applyBorder="0" applyAlignment="0" applyProtection="0">
      <alignment vertical="center"/>
    </xf>
    <xf numFmtId="0" fontId="11" fillId="15" borderId="0">
      <alignment vertical="center"/>
    </xf>
    <xf numFmtId="0" fontId="12" fillId="15" borderId="0" applyNumberFormat="0" applyBorder="0" applyAlignment="0" applyProtection="0">
      <alignment vertical="center"/>
    </xf>
    <xf numFmtId="0" fontId="11" fillId="15" borderId="0">
      <alignment vertical="center"/>
    </xf>
    <xf numFmtId="0" fontId="12" fillId="15" borderId="0" applyNumberFormat="0" applyBorder="0" applyAlignment="0" applyProtection="0">
      <alignment vertical="center"/>
    </xf>
    <xf numFmtId="0" fontId="11" fillId="15" borderId="0">
      <alignment vertical="center"/>
    </xf>
    <xf numFmtId="0" fontId="11" fillId="16" borderId="0">
      <alignment vertical="center"/>
    </xf>
    <xf numFmtId="0" fontId="11" fillId="16" borderId="0">
      <alignment vertical="center"/>
    </xf>
    <xf numFmtId="0" fontId="11" fillId="16" borderId="0">
      <alignment vertical="center"/>
    </xf>
    <xf numFmtId="0" fontId="12" fillId="16" borderId="0" applyNumberFormat="0" applyBorder="0" applyAlignment="0" applyProtection="0">
      <alignment vertical="center"/>
    </xf>
    <xf numFmtId="0" fontId="11" fillId="16" borderId="0">
      <alignment vertical="center"/>
    </xf>
    <xf numFmtId="0" fontId="12" fillId="16" borderId="0" applyNumberFormat="0" applyBorder="0" applyAlignment="0" applyProtection="0">
      <alignment vertical="center"/>
    </xf>
    <xf numFmtId="0" fontId="11" fillId="16" borderId="0">
      <alignment vertical="center"/>
    </xf>
    <xf numFmtId="0" fontId="12" fillId="16" borderId="0" applyNumberFormat="0" applyBorder="0" applyAlignment="0" applyProtection="0">
      <alignment vertical="center"/>
    </xf>
    <xf numFmtId="0" fontId="11" fillId="16" borderId="0">
      <alignment vertical="center"/>
    </xf>
    <xf numFmtId="0" fontId="12" fillId="16" borderId="0" applyNumberFormat="0" applyBorder="0" applyAlignment="0" applyProtection="0">
      <alignment vertical="center"/>
    </xf>
    <xf numFmtId="0" fontId="11" fillId="16" borderId="0">
      <alignment vertical="center"/>
    </xf>
    <xf numFmtId="0" fontId="12" fillId="16" borderId="0" applyNumberFormat="0" applyBorder="0" applyAlignment="0" applyProtection="0">
      <alignment vertical="center"/>
    </xf>
    <xf numFmtId="0" fontId="11" fillId="16" borderId="0">
      <alignment vertical="center"/>
    </xf>
    <xf numFmtId="0" fontId="12" fillId="16" borderId="0" applyNumberFormat="0" applyBorder="0" applyAlignment="0" applyProtection="0">
      <alignment vertical="center"/>
    </xf>
    <xf numFmtId="0" fontId="11" fillId="16" borderId="0">
      <alignment vertical="center"/>
    </xf>
    <xf numFmtId="0" fontId="12" fillId="16" borderId="0" applyNumberFormat="0" applyBorder="0" applyAlignment="0" applyProtection="0">
      <alignment vertical="center"/>
    </xf>
    <xf numFmtId="0" fontId="11" fillId="16" borderId="0">
      <alignment vertical="center"/>
    </xf>
    <xf numFmtId="0" fontId="12" fillId="16" borderId="0" applyNumberFormat="0" applyBorder="0" applyAlignment="0" applyProtection="0">
      <alignment vertical="center"/>
    </xf>
    <xf numFmtId="0" fontId="11" fillId="16" borderId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4" fillId="17" borderId="0" applyNumberFormat="0" applyBorder="0" applyAlignment="0" applyProtection="0">
      <alignment vertical="center"/>
    </xf>
    <xf numFmtId="0" fontId="13" fillId="17" borderId="0">
      <alignment vertical="center"/>
    </xf>
    <xf numFmtId="0" fontId="14" fillId="17" borderId="0" applyNumberFormat="0" applyBorder="0" applyAlignment="0" applyProtection="0">
      <alignment vertical="center"/>
    </xf>
    <xf numFmtId="0" fontId="13" fillId="17" borderId="0">
      <alignment vertical="center"/>
    </xf>
    <xf numFmtId="0" fontId="14" fillId="17" borderId="0" applyNumberFormat="0" applyBorder="0" applyAlignment="0" applyProtection="0">
      <alignment vertical="center"/>
    </xf>
    <xf numFmtId="0" fontId="13" fillId="17" borderId="0">
      <alignment vertical="center"/>
    </xf>
    <xf numFmtId="0" fontId="14" fillId="17" borderId="0" applyNumberFormat="0" applyBorder="0" applyAlignment="0" applyProtection="0">
      <alignment vertical="center"/>
    </xf>
    <xf numFmtId="0" fontId="13" fillId="17" borderId="0">
      <alignment vertical="center"/>
    </xf>
    <xf numFmtId="0" fontId="14" fillId="17" borderId="0" applyNumberFormat="0" applyBorder="0" applyAlignment="0" applyProtection="0">
      <alignment vertical="center"/>
    </xf>
    <xf numFmtId="0" fontId="13" fillId="17" borderId="0">
      <alignment vertical="center"/>
    </xf>
    <xf numFmtId="0" fontId="14" fillId="17" borderId="0" applyNumberFormat="0" applyBorder="0" applyAlignment="0" applyProtection="0">
      <alignment vertical="center"/>
    </xf>
    <xf numFmtId="0" fontId="13" fillId="17" borderId="0">
      <alignment vertical="center"/>
    </xf>
    <xf numFmtId="0" fontId="14" fillId="17" borderId="0" applyNumberFormat="0" applyBorder="0" applyAlignment="0" applyProtection="0">
      <alignment vertical="center"/>
    </xf>
    <xf numFmtId="0" fontId="13" fillId="17" borderId="0">
      <alignment vertical="center"/>
    </xf>
    <xf numFmtId="0" fontId="14" fillId="17" borderId="0" applyNumberFormat="0" applyBorder="0" applyAlignment="0" applyProtection="0">
      <alignment vertical="center"/>
    </xf>
    <xf numFmtId="0" fontId="13" fillId="17" borderId="0">
      <alignment vertical="center"/>
    </xf>
    <xf numFmtId="0" fontId="13" fillId="18" borderId="0">
      <alignment vertical="center"/>
    </xf>
    <xf numFmtId="0" fontId="13" fillId="18" borderId="0">
      <alignment vertical="center"/>
    </xf>
    <xf numFmtId="0" fontId="13" fillId="18" borderId="0">
      <alignment vertical="center"/>
    </xf>
    <xf numFmtId="0" fontId="14" fillId="18" borderId="0" applyNumberFormat="0" applyBorder="0" applyAlignment="0" applyProtection="0">
      <alignment vertical="center"/>
    </xf>
    <xf numFmtId="0" fontId="13" fillId="18" borderId="0">
      <alignment vertical="center"/>
    </xf>
    <xf numFmtId="0" fontId="14" fillId="18" borderId="0" applyNumberFormat="0" applyBorder="0" applyAlignment="0" applyProtection="0">
      <alignment vertical="center"/>
    </xf>
    <xf numFmtId="0" fontId="13" fillId="18" borderId="0">
      <alignment vertical="center"/>
    </xf>
    <xf numFmtId="0" fontId="14" fillId="18" borderId="0" applyNumberFormat="0" applyBorder="0" applyAlignment="0" applyProtection="0">
      <alignment vertical="center"/>
    </xf>
    <xf numFmtId="0" fontId="13" fillId="18" borderId="0">
      <alignment vertical="center"/>
    </xf>
    <xf numFmtId="0" fontId="14" fillId="18" borderId="0" applyNumberFormat="0" applyBorder="0" applyAlignment="0" applyProtection="0">
      <alignment vertical="center"/>
    </xf>
    <xf numFmtId="0" fontId="13" fillId="18" borderId="0">
      <alignment vertical="center"/>
    </xf>
    <xf numFmtId="0" fontId="14" fillId="18" borderId="0" applyNumberFormat="0" applyBorder="0" applyAlignment="0" applyProtection="0">
      <alignment vertical="center"/>
    </xf>
    <xf numFmtId="0" fontId="13" fillId="18" borderId="0">
      <alignment vertical="center"/>
    </xf>
    <xf numFmtId="0" fontId="14" fillId="18" borderId="0" applyNumberFormat="0" applyBorder="0" applyAlignment="0" applyProtection="0">
      <alignment vertical="center"/>
    </xf>
    <xf numFmtId="0" fontId="13" fillId="18" borderId="0">
      <alignment vertical="center"/>
    </xf>
    <xf numFmtId="0" fontId="14" fillId="18" borderId="0" applyNumberFormat="0" applyBorder="0" applyAlignment="0" applyProtection="0">
      <alignment vertical="center"/>
    </xf>
    <xf numFmtId="0" fontId="13" fillId="18" borderId="0">
      <alignment vertical="center"/>
    </xf>
    <xf numFmtId="0" fontId="14" fillId="18" borderId="0" applyNumberFormat="0" applyBorder="0" applyAlignment="0" applyProtection="0">
      <alignment vertical="center"/>
    </xf>
    <xf numFmtId="0" fontId="13" fillId="18" borderId="0">
      <alignment vertical="center"/>
    </xf>
    <xf numFmtId="0" fontId="13" fillId="19" borderId="0">
      <alignment vertical="center"/>
    </xf>
    <xf numFmtId="0" fontId="13" fillId="19" borderId="0">
      <alignment vertical="center"/>
    </xf>
    <xf numFmtId="0" fontId="13" fillId="19" borderId="0">
      <alignment vertical="center"/>
    </xf>
    <xf numFmtId="0" fontId="14" fillId="19" borderId="0" applyNumberFormat="0" applyBorder="0" applyAlignment="0" applyProtection="0">
      <alignment vertical="center"/>
    </xf>
    <xf numFmtId="0" fontId="13" fillId="19" borderId="0">
      <alignment vertical="center"/>
    </xf>
    <xf numFmtId="0" fontId="14" fillId="19" borderId="0" applyNumberFormat="0" applyBorder="0" applyAlignment="0" applyProtection="0">
      <alignment vertical="center"/>
    </xf>
    <xf numFmtId="0" fontId="13" fillId="19" borderId="0">
      <alignment vertical="center"/>
    </xf>
    <xf numFmtId="0" fontId="14" fillId="19" borderId="0" applyNumberFormat="0" applyBorder="0" applyAlignment="0" applyProtection="0">
      <alignment vertical="center"/>
    </xf>
    <xf numFmtId="0" fontId="13" fillId="19" borderId="0">
      <alignment vertical="center"/>
    </xf>
    <xf numFmtId="0" fontId="14" fillId="19" borderId="0" applyNumberFormat="0" applyBorder="0" applyAlignment="0" applyProtection="0">
      <alignment vertical="center"/>
    </xf>
    <xf numFmtId="0" fontId="13" fillId="19" borderId="0">
      <alignment vertical="center"/>
    </xf>
    <xf numFmtId="0" fontId="14" fillId="19" borderId="0" applyNumberFormat="0" applyBorder="0" applyAlignment="0" applyProtection="0">
      <alignment vertical="center"/>
    </xf>
    <xf numFmtId="0" fontId="13" fillId="19" borderId="0">
      <alignment vertical="center"/>
    </xf>
    <xf numFmtId="0" fontId="14" fillId="19" borderId="0" applyNumberFormat="0" applyBorder="0" applyAlignment="0" applyProtection="0">
      <alignment vertical="center"/>
    </xf>
    <xf numFmtId="0" fontId="13" fillId="19" borderId="0">
      <alignment vertical="center"/>
    </xf>
    <xf numFmtId="0" fontId="14" fillId="19" borderId="0" applyNumberFormat="0" applyBorder="0" applyAlignment="0" applyProtection="0">
      <alignment vertical="center"/>
    </xf>
    <xf numFmtId="0" fontId="13" fillId="19" borderId="0">
      <alignment vertical="center"/>
    </xf>
    <xf numFmtId="0" fontId="14" fillId="19" borderId="0" applyNumberFormat="0" applyBorder="0" applyAlignment="0" applyProtection="0">
      <alignment vertical="center"/>
    </xf>
    <xf numFmtId="0" fontId="13" fillId="19" borderId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4" fillId="20" borderId="0" applyNumberFormat="0" applyBorder="0" applyAlignment="0" applyProtection="0">
      <alignment vertical="center"/>
    </xf>
    <xf numFmtId="0" fontId="13" fillId="20" borderId="0">
      <alignment vertical="center"/>
    </xf>
    <xf numFmtId="0" fontId="14" fillId="20" borderId="0" applyNumberFormat="0" applyBorder="0" applyAlignment="0" applyProtection="0">
      <alignment vertical="center"/>
    </xf>
    <xf numFmtId="0" fontId="13" fillId="20" borderId="0">
      <alignment vertical="center"/>
    </xf>
    <xf numFmtId="0" fontId="14" fillId="20" borderId="0" applyNumberFormat="0" applyBorder="0" applyAlignment="0" applyProtection="0">
      <alignment vertical="center"/>
    </xf>
    <xf numFmtId="0" fontId="13" fillId="20" borderId="0">
      <alignment vertical="center"/>
    </xf>
    <xf numFmtId="0" fontId="14" fillId="20" borderId="0" applyNumberFormat="0" applyBorder="0" applyAlignment="0" applyProtection="0">
      <alignment vertical="center"/>
    </xf>
    <xf numFmtId="0" fontId="13" fillId="20" borderId="0">
      <alignment vertical="center"/>
    </xf>
    <xf numFmtId="0" fontId="14" fillId="20" borderId="0" applyNumberFormat="0" applyBorder="0" applyAlignment="0" applyProtection="0">
      <alignment vertical="center"/>
    </xf>
    <xf numFmtId="0" fontId="13" fillId="20" borderId="0">
      <alignment vertical="center"/>
    </xf>
    <xf numFmtId="0" fontId="14" fillId="20" borderId="0" applyNumberFormat="0" applyBorder="0" applyAlignment="0" applyProtection="0">
      <alignment vertical="center"/>
    </xf>
    <xf numFmtId="0" fontId="13" fillId="20" borderId="0">
      <alignment vertical="center"/>
    </xf>
    <xf numFmtId="0" fontId="14" fillId="20" borderId="0" applyNumberFormat="0" applyBorder="0" applyAlignment="0" applyProtection="0">
      <alignment vertical="center"/>
    </xf>
    <xf numFmtId="0" fontId="13" fillId="20" borderId="0">
      <alignment vertical="center"/>
    </xf>
    <xf numFmtId="0" fontId="14" fillId="20" borderId="0" applyNumberFormat="0" applyBorder="0" applyAlignment="0" applyProtection="0">
      <alignment vertical="center"/>
    </xf>
    <xf numFmtId="0" fontId="13" fillId="20" borderId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4" fillId="21" borderId="0" applyNumberFormat="0" applyBorder="0" applyAlignment="0" applyProtection="0">
      <alignment vertical="center"/>
    </xf>
    <xf numFmtId="0" fontId="13" fillId="21" borderId="0">
      <alignment vertical="center"/>
    </xf>
    <xf numFmtId="0" fontId="14" fillId="21" borderId="0" applyNumberFormat="0" applyBorder="0" applyAlignment="0" applyProtection="0">
      <alignment vertical="center"/>
    </xf>
    <xf numFmtId="0" fontId="13" fillId="21" borderId="0">
      <alignment vertical="center"/>
    </xf>
    <xf numFmtId="0" fontId="14" fillId="21" borderId="0" applyNumberFormat="0" applyBorder="0" applyAlignment="0" applyProtection="0">
      <alignment vertical="center"/>
    </xf>
    <xf numFmtId="0" fontId="13" fillId="21" borderId="0">
      <alignment vertical="center"/>
    </xf>
    <xf numFmtId="0" fontId="14" fillId="21" borderId="0" applyNumberFormat="0" applyBorder="0" applyAlignment="0" applyProtection="0">
      <alignment vertical="center"/>
    </xf>
    <xf numFmtId="0" fontId="13" fillId="21" borderId="0">
      <alignment vertical="center"/>
    </xf>
    <xf numFmtId="0" fontId="14" fillId="21" borderId="0" applyNumberFormat="0" applyBorder="0" applyAlignment="0" applyProtection="0">
      <alignment vertical="center"/>
    </xf>
    <xf numFmtId="0" fontId="13" fillId="21" borderId="0">
      <alignment vertical="center"/>
    </xf>
    <xf numFmtId="0" fontId="14" fillId="21" borderId="0" applyNumberFormat="0" applyBorder="0" applyAlignment="0" applyProtection="0">
      <alignment vertical="center"/>
    </xf>
    <xf numFmtId="0" fontId="13" fillId="21" borderId="0">
      <alignment vertical="center"/>
    </xf>
    <xf numFmtId="0" fontId="14" fillId="21" borderId="0" applyNumberFormat="0" applyBorder="0" applyAlignment="0" applyProtection="0">
      <alignment vertical="center"/>
    </xf>
    <xf numFmtId="0" fontId="13" fillId="21" borderId="0">
      <alignment vertical="center"/>
    </xf>
    <xf numFmtId="0" fontId="14" fillId="21" borderId="0" applyNumberFormat="0" applyBorder="0" applyAlignment="0" applyProtection="0">
      <alignment vertical="center"/>
    </xf>
    <xf numFmtId="0" fontId="13" fillId="21" borderId="0">
      <alignment vertical="center"/>
    </xf>
    <xf numFmtId="0" fontId="13" fillId="22" borderId="0">
      <alignment vertical="center"/>
    </xf>
    <xf numFmtId="0" fontId="13" fillId="22" borderId="0">
      <alignment vertical="center"/>
    </xf>
    <xf numFmtId="0" fontId="13" fillId="22" borderId="0">
      <alignment vertical="center"/>
    </xf>
    <xf numFmtId="0" fontId="14" fillId="22" borderId="0" applyNumberFormat="0" applyBorder="0" applyAlignment="0" applyProtection="0">
      <alignment vertical="center"/>
    </xf>
    <xf numFmtId="0" fontId="13" fillId="22" borderId="0">
      <alignment vertical="center"/>
    </xf>
    <xf numFmtId="0" fontId="14" fillId="22" borderId="0" applyNumberFormat="0" applyBorder="0" applyAlignment="0" applyProtection="0">
      <alignment vertical="center"/>
    </xf>
    <xf numFmtId="0" fontId="13" fillId="22" borderId="0">
      <alignment vertical="center"/>
    </xf>
    <xf numFmtId="0" fontId="14" fillId="22" borderId="0" applyNumberFormat="0" applyBorder="0" applyAlignment="0" applyProtection="0">
      <alignment vertical="center"/>
    </xf>
    <xf numFmtId="0" fontId="13" fillId="22" borderId="0">
      <alignment vertical="center"/>
    </xf>
    <xf numFmtId="0" fontId="14" fillId="22" borderId="0" applyNumberFormat="0" applyBorder="0" applyAlignment="0" applyProtection="0">
      <alignment vertical="center"/>
    </xf>
    <xf numFmtId="0" fontId="13" fillId="22" borderId="0">
      <alignment vertical="center"/>
    </xf>
    <xf numFmtId="0" fontId="14" fillId="22" borderId="0" applyNumberFormat="0" applyBorder="0" applyAlignment="0" applyProtection="0">
      <alignment vertical="center"/>
    </xf>
    <xf numFmtId="0" fontId="13" fillId="22" borderId="0">
      <alignment vertical="center"/>
    </xf>
    <xf numFmtId="0" fontId="14" fillId="22" borderId="0" applyNumberFormat="0" applyBorder="0" applyAlignment="0" applyProtection="0">
      <alignment vertical="center"/>
    </xf>
    <xf numFmtId="0" fontId="13" fillId="22" borderId="0">
      <alignment vertical="center"/>
    </xf>
    <xf numFmtId="0" fontId="14" fillId="22" borderId="0" applyNumberFormat="0" applyBorder="0" applyAlignment="0" applyProtection="0">
      <alignment vertical="center"/>
    </xf>
    <xf numFmtId="0" fontId="13" fillId="22" borderId="0">
      <alignment vertical="center"/>
    </xf>
    <xf numFmtId="0" fontId="14" fillId="22" borderId="0" applyNumberFormat="0" applyBorder="0" applyAlignment="0" applyProtection="0">
      <alignment vertical="center"/>
    </xf>
    <xf numFmtId="0" fontId="13" fillId="22" borderId="0">
      <alignment vertical="center"/>
    </xf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/>
    <xf numFmtId="180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2" fontId="17" fillId="0" borderId="0" applyFont="0" applyFill="0" applyBorder="0" applyAlignment="0" applyProtection="0"/>
    <xf numFmtId="183" fontId="17" fillId="0" borderId="0" applyFont="0" applyFill="0" applyBorder="0" applyAlignment="0" applyProtection="0"/>
    <xf numFmtId="0" fontId="16" fillId="0" borderId="0"/>
    <xf numFmtId="0" fontId="18" fillId="0" borderId="0" applyFill="0" applyBorder="0" applyProtection="0">
      <alignment horizontal="centerContinuous" vertical="center"/>
    </xf>
    <xf numFmtId="0" fontId="19" fillId="0" borderId="0">
      <alignment horizontal="centerContinuous" vertical="center"/>
    </xf>
    <xf numFmtId="0" fontId="19" fillId="0" borderId="0">
      <alignment horizontal="centerContinuous" vertical="center"/>
    </xf>
    <xf numFmtId="0" fontId="19" fillId="0" borderId="0">
      <alignment horizontal="centerContinuous" vertical="center"/>
    </xf>
    <xf numFmtId="0" fontId="20" fillId="0" borderId="0" applyFill="0" applyBorder="0" applyProtection="0">
      <alignment horizontal="centerContinuous" vertical="center"/>
    </xf>
    <xf numFmtId="0" fontId="19" fillId="0" borderId="0">
      <alignment horizontal="centerContinuous" vertical="center"/>
    </xf>
    <xf numFmtId="0" fontId="20" fillId="0" borderId="0" applyFill="0" applyBorder="0" applyProtection="0">
      <alignment horizontal="centerContinuous" vertical="center"/>
    </xf>
    <xf numFmtId="0" fontId="19" fillId="0" borderId="0">
      <alignment horizontal="centerContinuous" vertical="center"/>
    </xf>
    <xf numFmtId="0" fontId="20" fillId="0" borderId="0" applyFill="0" applyBorder="0" applyProtection="0">
      <alignment horizontal="centerContinuous" vertical="center"/>
    </xf>
    <xf numFmtId="0" fontId="19" fillId="0" borderId="0">
      <alignment horizontal="centerContinuous" vertical="center"/>
    </xf>
    <xf numFmtId="0" fontId="20" fillId="0" borderId="0" applyFill="0" applyBorder="0" applyProtection="0">
      <alignment horizontal="centerContinuous" vertical="center"/>
    </xf>
    <xf numFmtId="0" fontId="19" fillId="0" borderId="0">
      <alignment horizontal="centerContinuous" vertical="center"/>
    </xf>
    <xf numFmtId="0" fontId="20" fillId="0" borderId="0" applyFill="0" applyBorder="0" applyProtection="0">
      <alignment horizontal="centerContinuous" vertical="center"/>
    </xf>
    <xf numFmtId="0" fontId="19" fillId="0" borderId="0">
      <alignment horizontal="centerContinuous" vertical="center"/>
    </xf>
    <xf numFmtId="0" fontId="20" fillId="0" borderId="0" applyFill="0" applyBorder="0" applyProtection="0">
      <alignment horizontal="centerContinuous" vertical="center"/>
    </xf>
    <xf numFmtId="0" fontId="19" fillId="0" borderId="0">
      <alignment horizontal="centerContinuous" vertical="center"/>
    </xf>
    <xf numFmtId="0" fontId="20" fillId="0" borderId="0" applyFill="0" applyBorder="0" applyProtection="0">
      <alignment horizontal="centerContinuous" vertical="center"/>
    </xf>
    <xf numFmtId="0" fontId="19" fillId="0" borderId="0">
      <alignment horizontal="centerContinuous" vertical="center"/>
    </xf>
    <xf numFmtId="0" fontId="20" fillId="0" borderId="0" applyFill="0" applyBorder="0" applyProtection="0">
      <alignment horizontal="centerContinuous" vertical="center"/>
    </xf>
    <xf numFmtId="0" fontId="19" fillId="0" borderId="0">
      <alignment horizontal="centerContinuous" vertical="center"/>
    </xf>
    <xf numFmtId="0" fontId="21" fillId="23" borderId="0" applyFill="0" applyBorder="0" applyProtection="0">
      <alignment horizontal="center" vertical="center"/>
    </xf>
    <xf numFmtId="0" fontId="22" fillId="24" borderId="0">
      <alignment horizontal="center" vertical="center"/>
    </xf>
    <xf numFmtId="0" fontId="22" fillId="24" borderId="0">
      <alignment horizontal="center" vertical="center"/>
    </xf>
    <xf numFmtId="0" fontId="22" fillId="24" borderId="0">
      <alignment horizontal="center" vertical="center"/>
    </xf>
    <xf numFmtId="0" fontId="23" fillId="23" borderId="0" applyFill="0" applyBorder="0" applyProtection="0">
      <alignment horizontal="center" vertical="center"/>
    </xf>
    <xf numFmtId="0" fontId="22" fillId="24" borderId="0">
      <alignment horizontal="center" vertical="center"/>
    </xf>
    <xf numFmtId="0" fontId="23" fillId="23" borderId="0" applyFill="0" applyBorder="0" applyProtection="0">
      <alignment horizontal="center" vertical="center"/>
    </xf>
    <xf numFmtId="0" fontId="22" fillId="24" borderId="0">
      <alignment horizontal="center" vertical="center"/>
    </xf>
    <xf numFmtId="0" fontId="23" fillId="23" borderId="0" applyFill="0" applyBorder="0" applyProtection="0">
      <alignment horizontal="center" vertical="center"/>
    </xf>
    <xf numFmtId="0" fontId="22" fillId="24" borderId="0">
      <alignment horizontal="center" vertical="center"/>
    </xf>
    <xf numFmtId="0" fontId="23" fillId="23" borderId="0" applyFill="0" applyBorder="0" applyProtection="0">
      <alignment horizontal="center" vertical="center"/>
    </xf>
    <xf numFmtId="0" fontId="22" fillId="24" borderId="0">
      <alignment horizontal="center" vertical="center"/>
    </xf>
    <xf numFmtId="0" fontId="23" fillId="23" borderId="0" applyFill="0" applyBorder="0" applyProtection="0">
      <alignment horizontal="center" vertical="center"/>
    </xf>
    <xf numFmtId="0" fontId="22" fillId="24" borderId="0">
      <alignment horizontal="center" vertical="center"/>
    </xf>
    <xf numFmtId="0" fontId="23" fillId="23" borderId="0" applyFill="0" applyBorder="0" applyProtection="0">
      <alignment horizontal="center" vertical="center"/>
    </xf>
    <xf numFmtId="0" fontId="22" fillId="24" borderId="0">
      <alignment horizontal="center" vertical="center"/>
    </xf>
    <xf numFmtId="0" fontId="23" fillId="23" borderId="0" applyFill="0" applyBorder="0" applyProtection="0">
      <alignment horizontal="center" vertical="center"/>
    </xf>
    <xf numFmtId="0" fontId="22" fillId="24" borderId="0">
      <alignment horizontal="center" vertical="center"/>
    </xf>
    <xf numFmtId="0" fontId="23" fillId="23" borderId="0" applyFill="0" applyBorder="0" applyProtection="0">
      <alignment horizontal="center" vertical="center"/>
    </xf>
    <xf numFmtId="0" fontId="22" fillId="24" borderId="0">
      <alignment horizontal="center" vertical="center"/>
    </xf>
    <xf numFmtId="0" fontId="13" fillId="25" borderId="0">
      <alignment vertical="center"/>
    </xf>
    <xf numFmtId="0" fontId="13" fillId="25" borderId="0">
      <alignment vertical="center"/>
    </xf>
    <xf numFmtId="0" fontId="13" fillId="25" borderId="0">
      <alignment vertical="center"/>
    </xf>
    <xf numFmtId="0" fontId="14" fillId="25" borderId="0" applyNumberFormat="0" applyBorder="0" applyAlignment="0" applyProtection="0">
      <alignment vertical="center"/>
    </xf>
    <xf numFmtId="0" fontId="13" fillId="25" borderId="0">
      <alignment vertical="center"/>
    </xf>
    <xf numFmtId="0" fontId="14" fillId="25" borderId="0" applyNumberFormat="0" applyBorder="0" applyAlignment="0" applyProtection="0">
      <alignment vertical="center"/>
    </xf>
    <xf numFmtId="0" fontId="13" fillId="25" borderId="0">
      <alignment vertical="center"/>
    </xf>
    <xf numFmtId="0" fontId="14" fillId="25" borderId="0" applyNumberFormat="0" applyBorder="0" applyAlignment="0" applyProtection="0">
      <alignment vertical="center"/>
    </xf>
    <xf numFmtId="0" fontId="13" fillId="25" borderId="0">
      <alignment vertical="center"/>
    </xf>
    <xf numFmtId="0" fontId="14" fillId="25" borderId="0" applyNumberFormat="0" applyBorder="0" applyAlignment="0" applyProtection="0">
      <alignment vertical="center"/>
    </xf>
    <xf numFmtId="0" fontId="13" fillId="25" borderId="0">
      <alignment vertical="center"/>
    </xf>
    <xf numFmtId="0" fontId="14" fillId="25" borderId="0" applyNumberFormat="0" applyBorder="0" applyAlignment="0" applyProtection="0">
      <alignment vertical="center"/>
    </xf>
    <xf numFmtId="0" fontId="13" fillId="25" borderId="0">
      <alignment vertical="center"/>
    </xf>
    <xf numFmtId="0" fontId="14" fillId="25" borderId="0" applyNumberFormat="0" applyBorder="0" applyAlignment="0" applyProtection="0">
      <alignment vertical="center"/>
    </xf>
    <xf numFmtId="0" fontId="13" fillId="25" borderId="0">
      <alignment vertical="center"/>
    </xf>
    <xf numFmtId="0" fontId="14" fillId="25" borderId="0" applyNumberFormat="0" applyBorder="0" applyAlignment="0" applyProtection="0">
      <alignment vertical="center"/>
    </xf>
    <xf numFmtId="0" fontId="13" fillId="25" borderId="0">
      <alignment vertical="center"/>
    </xf>
    <xf numFmtId="0" fontId="14" fillId="25" borderId="0" applyNumberFormat="0" applyBorder="0" applyAlignment="0" applyProtection="0">
      <alignment vertical="center"/>
    </xf>
    <xf numFmtId="0" fontId="13" fillId="25" borderId="0">
      <alignment vertical="center"/>
    </xf>
    <xf numFmtId="0" fontId="13" fillId="26" borderId="0">
      <alignment vertical="center"/>
    </xf>
    <xf numFmtId="0" fontId="13" fillId="26" borderId="0">
      <alignment vertical="center"/>
    </xf>
    <xf numFmtId="0" fontId="13" fillId="26" borderId="0">
      <alignment vertical="center"/>
    </xf>
    <xf numFmtId="0" fontId="14" fillId="26" borderId="0" applyNumberFormat="0" applyBorder="0" applyAlignment="0" applyProtection="0">
      <alignment vertical="center"/>
    </xf>
    <xf numFmtId="0" fontId="13" fillId="26" borderId="0">
      <alignment vertical="center"/>
    </xf>
    <xf numFmtId="0" fontId="14" fillId="26" borderId="0" applyNumberFormat="0" applyBorder="0" applyAlignment="0" applyProtection="0">
      <alignment vertical="center"/>
    </xf>
    <xf numFmtId="0" fontId="13" fillId="26" borderId="0">
      <alignment vertical="center"/>
    </xf>
    <xf numFmtId="0" fontId="14" fillId="26" borderId="0" applyNumberFormat="0" applyBorder="0" applyAlignment="0" applyProtection="0">
      <alignment vertical="center"/>
    </xf>
    <xf numFmtId="0" fontId="13" fillId="26" borderId="0">
      <alignment vertical="center"/>
    </xf>
    <xf numFmtId="0" fontId="14" fillId="26" borderId="0" applyNumberFormat="0" applyBorder="0" applyAlignment="0" applyProtection="0">
      <alignment vertical="center"/>
    </xf>
    <xf numFmtId="0" fontId="13" fillId="26" borderId="0">
      <alignment vertical="center"/>
    </xf>
    <xf numFmtId="0" fontId="14" fillId="26" borderId="0" applyNumberFormat="0" applyBorder="0" applyAlignment="0" applyProtection="0">
      <alignment vertical="center"/>
    </xf>
    <xf numFmtId="0" fontId="13" fillId="26" borderId="0">
      <alignment vertical="center"/>
    </xf>
    <xf numFmtId="0" fontId="14" fillId="26" borderId="0" applyNumberFormat="0" applyBorder="0" applyAlignment="0" applyProtection="0">
      <alignment vertical="center"/>
    </xf>
    <xf numFmtId="0" fontId="13" fillId="26" borderId="0">
      <alignment vertical="center"/>
    </xf>
    <xf numFmtId="0" fontId="14" fillId="26" borderId="0" applyNumberFormat="0" applyBorder="0" applyAlignment="0" applyProtection="0">
      <alignment vertical="center"/>
    </xf>
    <xf numFmtId="0" fontId="13" fillId="26" borderId="0">
      <alignment vertical="center"/>
    </xf>
    <xf numFmtId="0" fontId="14" fillId="26" borderId="0" applyNumberFormat="0" applyBorder="0" applyAlignment="0" applyProtection="0">
      <alignment vertical="center"/>
    </xf>
    <xf numFmtId="0" fontId="13" fillId="26" borderId="0">
      <alignment vertical="center"/>
    </xf>
    <xf numFmtId="0" fontId="13" fillId="27" borderId="0">
      <alignment vertical="center"/>
    </xf>
    <xf numFmtId="0" fontId="13" fillId="27" borderId="0">
      <alignment vertical="center"/>
    </xf>
    <xf numFmtId="0" fontId="13" fillId="27" borderId="0">
      <alignment vertical="center"/>
    </xf>
    <xf numFmtId="0" fontId="14" fillId="27" borderId="0" applyNumberFormat="0" applyBorder="0" applyAlignment="0" applyProtection="0">
      <alignment vertical="center"/>
    </xf>
    <xf numFmtId="0" fontId="13" fillId="27" borderId="0">
      <alignment vertical="center"/>
    </xf>
    <xf numFmtId="0" fontId="14" fillId="27" borderId="0" applyNumberFormat="0" applyBorder="0" applyAlignment="0" applyProtection="0">
      <alignment vertical="center"/>
    </xf>
    <xf numFmtId="0" fontId="13" fillId="27" borderId="0">
      <alignment vertical="center"/>
    </xf>
    <xf numFmtId="0" fontId="14" fillId="27" borderId="0" applyNumberFormat="0" applyBorder="0" applyAlignment="0" applyProtection="0">
      <alignment vertical="center"/>
    </xf>
    <xf numFmtId="0" fontId="13" fillId="27" borderId="0">
      <alignment vertical="center"/>
    </xf>
    <xf numFmtId="0" fontId="14" fillId="27" borderId="0" applyNumberFormat="0" applyBorder="0" applyAlignment="0" applyProtection="0">
      <alignment vertical="center"/>
    </xf>
    <xf numFmtId="0" fontId="13" fillId="27" borderId="0">
      <alignment vertical="center"/>
    </xf>
    <xf numFmtId="0" fontId="14" fillId="27" borderId="0" applyNumberFormat="0" applyBorder="0" applyAlignment="0" applyProtection="0">
      <alignment vertical="center"/>
    </xf>
    <xf numFmtId="0" fontId="13" fillId="27" borderId="0">
      <alignment vertical="center"/>
    </xf>
    <xf numFmtId="0" fontId="14" fillId="27" borderId="0" applyNumberFormat="0" applyBorder="0" applyAlignment="0" applyProtection="0">
      <alignment vertical="center"/>
    </xf>
    <xf numFmtId="0" fontId="13" fillId="27" borderId="0">
      <alignment vertical="center"/>
    </xf>
    <xf numFmtId="0" fontId="14" fillId="27" borderId="0" applyNumberFormat="0" applyBorder="0" applyAlignment="0" applyProtection="0">
      <alignment vertical="center"/>
    </xf>
    <xf numFmtId="0" fontId="13" fillId="27" borderId="0">
      <alignment vertical="center"/>
    </xf>
    <xf numFmtId="0" fontId="14" fillId="27" borderId="0" applyNumberFormat="0" applyBorder="0" applyAlignment="0" applyProtection="0">
      <alignment vertical="center"/>
    </xf>
    <xf numFmtId="0" fontId="13" fillId="27" borderId="0">
      <alignment vertical="center"/>
    </xf>
    <xf numFmtId="0" fontId="13" fillId="28" borderId="0">
      <alignment vertical="center"/>
    </xf>
    <xf numFmtId="0" fontId="13" fillId="28" borderId="0">
      <alignment vertical="center"/>
    </xf>
    <xf numFmtId="0" fontId="13" fillId="28" borderId="0">
      <alignment vertical="center"/>
    </xf>
    <xf numFmtId="0" fontId="14" fillId="28" borderId="0" applyNumberFormat="0" applyBorder="0" applyAlignment="0" applyProtection="0">
      <alignment vertical="center"/>
    </xf>
    <xf numFmtId="0" fontId="13" fillId="28" borderId="0">
      <alignment vertical="center"/>
    </xf>
    <xf numFmtId="0" fontId="14" fillId="28" borderId="0" applyNumberFormat="0" applyBorder="0" applyAlignment="0" applyProtection="0">
      <alignment vertical="center"/>
    </xf>
    <xf numFmtId="0" fontId="13" fillId="28" borderId="0">
      <alignment vertical="center"/>
    </xf>
    <xf numFmtId="0" fontId="14" fillId="28" borderId="0" applyNumberFormat="0" applyBorder="0" applyAlignment="0" applyProtection="0">
      <alignment vertical="center"/>
    </xf>
    <xf numFmtId="0" fontId="13" fillId="28" borderId="0">
      <alignment vertical="center"/>
    </xf>
    <xf numFmtId="0" fontId="14" fillId="28" borderId="0" applyNumberFormat="0" applyBorder="0" applyAlignment="0" applyProtection="0">
      <alignment vertical="center"/>
    </xf>
    <xf numFmtId="0" fontId="13" fillId="28" borderId="0">
      <alignment vertical="center"/>
    </xf>
    <xf numFmtId="0" fontId="14" fillId="28" borderId="0" applyNumberFormat="0" applyBorder="0" applyAlignment="0" applyProtection="0">
      <alignment vertical="center"/>
    </xf>
    <xf numFmtId="0" fontId="13" fillId="28" borderId="0">
      <alignment vertical="center"/>
    </xf>
    <xf numFmtId="0" fontId="14" fillId="28" borderId="0" applyNumberFormat="0" applyBorder="0" applyAlignment="0" applyProtection="0">
      <alignment vertical="center"/>
    </xf>
    <xf numFmtId="0" fontId="13" fillId="28" borderId="0">
      <alignment vertical="center"/>
    </xf>
    <xf numFmtId="0" fontId="14" fillId="28" borderId="0" applyNumberFormat="0" applyBorder="0" applyAlignment="0" applyProtection="0">
      <alignment vertical="center"/>
    </xf>
    <xf numFmtId="0" fontId="13" fillId="28" borderId="0">
      <alignment vertical="center"/>
    </xf>
    <xf numFmtId="0" fontId="14" fillId="28" borderId="0" applyNumberFormat="0" applyBorder="0" applyAlignment="0" applyProtection="0">
      <alignment vertical="center"/>
    </xf>
    <xf numFmtId="0" fontId="13" fillId="28" borderId="0">
      <alignment vertical="center"/>
    </xf>
    <xf numFmtId="0" fontId="13" fillId="29" borderId="0">
      <alignment vertical="center"/>
    </xf>
    <xf numFmtId="0" fontId="13" fillId="29" borderId="0">
      <alignment vertical="center"/>
    </xf>
    <xf numFmtId="0" fontId="13" fillId="29" borderId="0">
      <alignment vertical="center"/>
    </xf>
    <xf numFmtId="0" fontId="14" fillId="29" borderId="0" applyNumberFormat="0" applyBorder="0" applyAlignment="0" applyProtection="0">
      <alignment vertical="center"/>
    </xf>
    <xf numFmtId="0" fontId="13" fillId="29" borderId="0">
      <alignment vertical="center"/>
    </xf>
    <xf numFmtId="0" fontId="14" fillId="29" borderId="0" applyNumberFormat="0" applyBorder="0" applyAlignment="0" applyProtection="0">
      <alignment vertical="center"/>
    </xf>
    <xf numFmtId="0" fontId="13" fillId="29" borderId="0">
      <alignment vertical="center"/>
    </xf>
    <xf numFmtId="0" fontId="14" fillId="29" borderId="0" applyNumberFormat="0" applyBorder="0" applyAlignment="0" applyProtection="0">
      <alignment vertical="center"/>
    </xf>
    <xf numFmtId="0" fontId="13" fillId="29" borderId="0">
      <alignment vertical="center"/>
    </xf>
    <xf numFmtId="0" fontId="14" fillId="29" borderId="0" applyNumberFormat="0" applyBorder="0" applyAlignment="0" applyProtection="0">
      <alignment vertical="center"/>
    </xf>
    <xf numFmtId="0" fontId="13" fillId="29" borderId="0">
      <alignment vertical="center"/>
    </xf>
    <xf numFmtId="0" fontId="14" fillId="29" borderId="0" applyNumberFormat="0" applyBorder="0" applyAlignment="0" applyProtection="0">
      <alignment vertical="center"/>
    </xf>
    <xf numFmtId="0" fontId="13" fillId="29" borderId="0">
      <alignment vertical="center"/>
    </xf>
    <xf numFmtId="0" fontId="14" fillId="29" borderId="0" applyNumberFormat="0" applyBorder="0" applyAlignment="0" applyProtection="0">
      <alignment vertical="center"/>
    </xf>
    <xf numFmtId="0" fontId="13" fillId="29" borderId="0">
      <alignment vertical="center"/>
    </xf>
    <xf numFmtId="0" fontId="14" fillId="29" borderId="0" applyNumberFormat="0" applyBorder="0" applyAlignment="0" applyProtection="0">
      <alignment vertical="center"/>
    </xf>
    <xf numFmtId="0" fontId="13" fillId="29" borderId="0">
      <alignment vertical="center"/>
    </xf>
    <xf numFmtId="0" fontId="14" fillId="29" borderId="0" applyNumberFormat="0" applyBorder="0" applyAlignment="0" applyProtection="0">
      <alignment vertical="center"/>
    </xf>
    <xf numFmtId="0" fontId="13" fillId="29" borderId="0">
      <alignment vertical="center"/>
    </xf>
    <xf numFmtId="0" fontId="13" fillId="30" borderId="0">
      <alignment vertical="center"/>
    </xf>
    <xf numFmtId="0" fontId="13" fillId="30" borderId="0">
      <alignment vertical="center"/>
    </xf>
    <xf numFmtId="0" fontId="13" fillId="30" borderId="0">
      <alignment vertical="center"/>
    </xf>
    <xf numFmtId="0" fontId="14" fillId="30" borderId="0" applyNumberFormat="0" applyBorder="0" applyAlignment="0" applyProtection="0">
      <alignment vertical="center"/>
    </xf>
    <xf numFmtId="0" fontId="13" fillId="30" borderId="0">
      <alignment vertical="center"/>
    </xf>
    <xf numFmtId="0" fontId="14" fillId="30" borderId="0" applyNumberFormat="0" applyBorder="0" applyAlignment="0" applyProtection="0">
      <alignment vertical="center"/>
    </xf>
    <xf numFmtId="0" fontId="13" fillId="30" borderId="0">
      <alignment vertical="center"/>
    </xf>
    <xf numFmtId="0" fontId="14" fillId="30" borderId="0" applyNumberFormat="0" applyBorder="0" applyAlignment="0" applyProtection="0">
      <alignment vertical="center"/>
    </xf>
    <xf numFmtId="0" fontId="13" fillId="30" borderId="0">
      <alignment vertical="center"/>
    </xf>
    <xf numFmtId="0" fontId="14" fillId="30" borderId="0" applyNumberFormat="0" applyBorder="0" applyAlignment="0" applyProtection="0">
      <alignment vertical="center"/>
    </xf>
    <xf numFmtId="0" fontId="13" fillId="30" borderId="0">
      <alignment vertical="center"/>
    </xf>
    <xf numFmtId="0" fontId="14" fillId="30" borderId="0" applyNumberFormat="0" applyBorder="0" applyAlignment="0" applyProtection="0">
      <alignment vertical="center"/>
    </xf>
    <xf numFmtId="0" fontId="13" fillId="30" borderId="0">
      <alignment vertical="center"/>
    </xf>
    <xf numFmtId="0" fontId="14" fillId="30" borderId="0" applyNumberFormat="0" applyBorder="0" applyAlignment="0" applyProtection="0">
      <alignment vertical="center"/>
    </xf>
    <xf numFmtId="0" fontId="13" fillId="30" borderId="0">
      <alignment vertical="center"/>
    </xf>
    <xf numFmtId="0" fontId="14" fillId="30" borderId="0" applyNumberFormat="0" applyBorder="0" applyAlignment="0" applyProtection="0">
      <alignment vertical="center"/>
    </xf>
    <xf numFmtId="0" fontId="13" fillId="30" borderId="0">
      <alignment vertical="center"/>
    </xf>
    <xf numFmtId="0" fontId="14" fillId="30" borderId="0" applyNumberFormat="0" applyBorder="0" applyAlignment="0" applyProtection="0">
      <alignment vertical="center"/>
    </xf>
    <xf numFmtId="0" fontId="13" fillId="3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6" fillId="31" borderId="1">
      <alignment vertical="center"/>
    </xf>
    <xf numFmtId="0" fontId="26" fillId="31" borderId="1">
      <alignment vertical="center"/>
    </xf>
    <xf numFmtId="0" fontId="26" fillId="31" borderId="1">
      <alignment vertical="center"/>
    </xf>
    <xf numFmtId="0" fontId="27" fillId="31" borderId="15" applyNumberFormat="0" applyAlignment="0" applyProtection="0">
      <alignment vertical="center"/>
    </xf>
    <xf numFmtId="0" fontId="28" fillId="31" borderId="16">
      <alignment vertical="center"/>
    </xf>
    <xf numFmtId="0" fontId="27" fillId="31" borderId="15" applyNumberFormat="0" applyAlignment="0" applyProtection="0">
      <alignment vertical="center"/>
    </xf>
    <xf numFmtId="0" fontId="28" fillId="31" borderId="16">
      <alignment vertical="center"/>
    </xf>
    <xf numFmtId="0" fontId="27" fillId="31" borderId="15" applyNumberFormat="0" applyAlignment="0" applyProtection="0">
      <alignment vertical="center"/>
    </xf>
    <xf numFmtId="0" fontId="28" fillId="31" borderId="16">
      <alignment vertical="center"/>
    </xf>
    <xf numFmtId="0" fontId="27" fillId="31" borderId="15" applyNumberFormat="0" applyAlignment="0" applyProtection="0">
      <alignment vertical="center"/>
    </xf>
    <xf numFmtId="0" fontId="28" fillId="31" borderId="16">
      <alignment vertical="center"/>
    </xf>
    <xf numFmtId="0" fontId="27" fillId="31" borderId="15" applyNumberFormat="0" applyAlignment="0" applyProtection="0">
      <alignment vertical="center"/>
    </xf>
    <xf numFmtId="0" fontId="28" fillId="31" borderId="16">
      <alignment vertical="center"/>
    </xf>
    <xf numFmtId="0" fontId="27" fillId="31" borderId="15" applyNumberFormat="0" applyAlignment="0" applyProtection="0">
      <alignment vertical="center"/>
    </xf>
    <xf numFmtId="0" fontId="28" fillId="31" borderId="16">
      <alignment vertical="center"/>
    </xf>
    <xf numFmtId="0" fontId="27" fillId="31" borderId="15" applyNumberFormat="0" applyAlignment="0" applyProtection="0">
      <alignment vertical="center"/>
    </xf>
    <xf numFmtId="0" fontId="28" fillId="31" borderId="16">
      <alignment vertical="center"/>
    </xf>
    <xf numFmtId="0" fontId="27" fillId="31" borderId="15" applyNumberFormat="0" applyAlignment="0" applyProtection="0">
      <alignment vertical="center"/>
    </xf>
    <xf numFmtId="0" fontId="28" fillId="31" borderId="16">
      <alignment vertical="center"/>
    </xf>
    <xf numFmtId="0" fontId="29" fillId="32" borderId="0">
      <alignment vertical="center"/>
    </xf>
    <xf numFmtId="0" fontId="29" fillId="32" borderId="0">
      <alignment vertical="center"/>
    </xf>
    <xf numFmtId="0" fontId="29" fillId="32" borderId="0">
      <alignment vertical="center"/>
    </xf>
    <xf numFmtId="0" fontId="30" fillId="32" borderId="0" applyNumberFormat="0" applyBorder="0" applyAlignment="0" applyProtection="0">
      <alignment vertical="center"/>
    </xf>
    <xf numFmtId="0" fontId="31" fillId="32" borderId="0">
      <alignment vertical="center"/>
    </xf>
    <xf numFmtId="0" fontId="30" fillId="32" borderId="0" applyNumberFormat="0" applyBorder="0" applyAlignment="0" applyProtection="0">
      <alignment vertical="center"/>
    </xf>
    <xf numFmtId="0" fontId="31" fillId="32" borderId="0">
      <alignment vertical="center"/>
    </xf>
    <xf numFmtId="0" fontId="30" fillId="32" borderId="0" applyNumberFormat="0" applyBorder="0" applyAlignment="0" applyProtection="0">
      <alignment vertical="center"/>
    </xf>
    <xf numFmtId="0" fontId="31" fillId="32" borderId="0">
      <alignment vertical="center"/>
    </xf>
    <xf numFmtId="0" fontId="30" fillId="32" borderId="0" applyNumberFormat="0" applyBorder="0" applyAlignment="0" applyProtection="0">
      <alignment vertical="center"/>
    </xf>
    <xf numFmtId="0" fontId="31" fillId="32" borderId="0">
      <alignment vertical="center"/>
    </xf>
    <xf numFmtId="0" fontId="30" fillId="32" borderId="0" applyNumberFormat="0" applyBorder="0" applyAlignment="0" applyProtection="0">
      <alignment vertical="center"/>
    </xf>
    <xf numFmtId="0" fontId="31" fillId="32" borderId="0">
      <alignment vertical="center"/>
    </xf>
    <xf numFmtId="0" fontId="30" fillId="32" borderId="0" applyNumberFormat="0" applyBorder="0" applyAlignment="0" applyProtection="0">
      <alignment vertical="center"/>
    </xf>
    <xf numFmtId="0" fontId="31" fillId="32" borderId="0">
      <alignment vertical="center"/>
    </xf>
    <xf numFmtId="0" fontId="30" fillId="32" borderId="0" applyNumberFormat="0" applyBorder="0" applyAlignment="0" applyProtection="0">
      <alignment vertical="center"/>
    </xf>
    <xf numFmtId="0" fontId="31" fillId="32" borderId="0">
      <alignment vertical="center"/>
    </xf>
    <xf numFmtId="0" fontId="30" fillId="32" borderId="0" applyNumberFormat="0" applyBorder="0" applyAlignment="0" applyProtection="0">
      <alignment vertical="center"/>
    </xf>
    <xf numFmtId="0" fontId="31" fillId="32" borderId="0">
      <alignment vertical="center"/>
    </xf>
    <xf numFmtId="0" fontId="10" fillId="33" borderId="5">
      <alignment vertical="center"/>
    </xf>
    <xf numFmtId="0" fontId="10" fillId="33" borderId="5">
      <alignment vertical="center"/>
    </xf>
    <xf numFmtId="0" fontId="10" fillId="33" borderId="5">
      <alignment vertical="center"/>
    </xf>
    <xf numFmtId="0" fontId="1" fillId="34" borderId="17" applyNumberFormat="0" applyFont="0" applyAlignment="0" applyProtection="0">
      <alignment vertical="center"/>
    </xf>
    <xf numFmtId="0" fontId="10" fillId="33" borderId="18">
      <alignment vertical="center"/>
    </xf>
    <xf numFmtId="0" fontId="1" fillId="34" borderId="17" applyNumberFormat="0" applyFont="0" applyAlignment="0" applyProtection="0">
      <alignment vertical="center"/>
    </xf>
    <xf numFmtId="0" fontId="10" fillId="33" borderId="18">
      <alignment vertical="center"/>
    </xf>
    <xf numFmtId="0" fontId="1" fillId="34" borderId="17" applyNumberFormat="0" applyFont="0" applyAlignment="0" applyProtection="0">
      <alignment vertical="center"/>
    </xf>
    <xf numFmtId="0" fontId="10" fillId="33" borderId="18">
      <alignment vertical="center"/>
    </xf>
    <xf numFmtId="0" fontId="1" fillId="34" borderId="17" applyNumberFormat="0" applyFont="0" applyAlignment="0" applyProtection="0">
      <alignment vertical="center"/>
    </xf>
    <xf numFmtId="0" fontId="10" fillId="33" borderId="18">
      <alignment vertical="center"/>
    </xf>
    <xf numFmtId="0" fontId="1" fillId="34" borderId="17" applyNumberFormat="0" applyFont="0" applyAlignment="0" applyProtection="0">
      <alignment vertical="center"/>
    </xf>
    <xf numFmtId="0" fontId="10" fillId="33" borderId="18">
      <alignment vertical="center"/>
    </xf>
    <xf numFmtId="0" fontId="1" fillId="34" borderId="17" applyNumberFormat="0" applyFont="0" applyAlignment="0" applyProtection="0">
      <alignment vertical="center"/>
    </xf>
    <xf numFmtId="0" fontId="10" fillId="33" borderId="18">
      <alignment vertical="center"/>
    </xf>
    <xf numFmtId="0" fontId="1" fillId="34" borderId="17" applyNumberFormat="0" applyFont="0" applyAlignment="0" applyProtection="0">
      <alignment vertical="center"/>
    </xf>
    <xf numFmtId="0" fontId="10" fillId="33" borderId="18">
      <alignment vertical="center"/>
    </xf>
    <xf numFmtId="0" fontId="1" fillId="34" borderId="17" applyNumberFormat="0" applyFont="0" applyAlignment="0" applyProtection="0">
      <alignment vertical="center"/>
    </xf>
    <xf numFmtId="0" fontId="10" fillId="33" borderId="18">
      <alignment vertical="center"/>
    </xf>
    <xf numFmtId="9" fontId="17" fillId="23" borderId="0" applyFill="0" applyBorder="0" applyProtection="0">
      <alignment horizontal="right"/>
    </xf>
    <xf numFmtId="9" fontId="32" fillId="24" borderId="0">
      <alignment horizontal="right"/>
    </xf>
    <xf numFmtId="9" fontId="32" fillId="24" borderId="0">
      <alignment horizontal="right"/>
    </xf>
    <xf numFmtId="9" fontId="32" fillId="24" borderId="0">
      <alignment horizontal="right"/>
    </xf>
    <xf numFmtId="9" fontId="33" fillId="23" borderId="0" applyFill="0" applyBorder="0" applyProtection="0">
      <alignment horizontal="right"/>
    </xf>
    <xf numFmtId="9" fontId="32" fillId="24" borderId="0">
      <alignment horizontal="right"/>
    </xf>
    <xf numFmtId="9" fontId="33" fillId="23" borderId="0" applyFill="0" applyBorder="0" applyProtection="0">
      <alignment horizontal="right"/>
    </xf>
    <xf numFmtId="9" fontId="32" fillId="24" borderId="0">
      <alignment horizontal="right"/>
    </xf>
    <xf numFmtId="9" fontId="33" fillId="23" borderId="0" applyFill="0" applyBorder="0" applyProtection="0">
      <alignment horizontal="right"/>
    </xf>
    <xf numFmtId="9" fontId="32" fillId="24" borderId="0">
      <alignment horizontal="right"/>
    </xf>
    <xf numFmtId="9" fontId="33" fillId="23" borderId="0" applyFill="0" applyBorder="0" applyProtection="0">
      <alignment horizontal="right"/>
    </xf>
    <xf numFmtId="9" fontId="32" fillId="24" borderId="0">
      <alignment horizontal="right"/>
    </xf>
    <xf numFmtId="9" fontId="33" fillId="23" borderId="0" applyFill="0" applyBorder="0" applyProtection="0">
      <alignment horizontal="right"/>
    </xf>
    <xf numFmtId="9" fontId="32" fillId="24" borderId="0">
      <alignment horizontal="right"/>
    </xf>
    <xf numFmtId="9" fontId="33" fillId="23" borderId="0" applyFill="0" applyBorder="0" applyProtection="0">
      <alignment horizontal="right"/>
    </xf>
    <xf numFmtId="9" fontId="32" fillId="24" borderId="0">
      <alignment horizontal="right"/>
    </xf>
    <xf numFmtId="9" fontId="33" fillId="23" borderId="0" applyFill="0" applyBorder="0" applyProtection="0">
      <alignment horizontal="right"/>
    </xf>
    <xf numFmtId="9" fontId="32" fillId="24" borderId="0">
      <alignment horizontal="right"/>
    </xf>
    <xf numFmtId="9" fontId="33" fillId="23" borderId="0" applyFill="0" applyBorder="0" applyProtection="0">
      <alignment horizontal="right"/>
    </xf>
    <xf numFmtId="9" fontId="32" fillId="24" borderId="0">
      <alignment horizontal="right"/>
    </xf>
    <xf numFmtId="10" fontId="17" fillId="0" borderId="0" applyFill="0" applyBorder="0" applyProtection="0">
      <alignment horizontal="right"/>
    </xf>
    <xf numFmtId="10" fontId="32" fillId="0" borderId="0">
      <alignment horizontal="right"/>
    </xf>
    <xf numFmtId="10" fontId="32" fillId="0" borderId="0">
      <alignment horizontal="right"/>
    </xf>
    <xf numFmtId="10" fontId="32" fillId="0" borderId="0">
      <alignment horizontal="right"/>
    </xf>
    <xf numFmtId="10" fontId="33" fillId="0" borderId="0" applyFill="0" applyBorder="0" applyProtection="0">
      <alignment horizontal="right"/>
    </xf>
    <xf numFmtId="10" fontId="32" fillId="0" borderId="0">
      <alignment horizontal="right"/>
    </xf>
    <xf numFmtId="10" fontId="33" fillId="0" borderId="0" applyFill="0" applyBorder="0" applyProtection="0">
      <alignment horizontal="right"/>
    </xf>
    <xf numFmtId="10" fontId="32" fillId="0" borderId="0">
      <alignment horizontal="right"/>
    </xf>
    <xf numFmtId="10" fontId="33" fillId="0" borderId="0" applyFill="0" applyBorder="0" applyProtection="0">
      <alignment horizontal="right"/>
    </xf>
    <xf numFmtId="10" fontId="32" fillId="0" borderId="0">
      <alignment horizontal="right"/>
    </xf>
    <xf numFmtId="10" fontId="33" fillId="0" borderId="0" applyFill="0" applyBorder="0" applyProtection="0">
      <alignment horizontal="right"/>
    </xf>
    <xf numFmtId="10" fontId="32" fillId="0" borderId="0">
      <alignment horizontal="right"/>
    </xf>
    <xf numFmtId="10" fontId="33" fillId="0" borderId="0" applyFill="0" applyBorder="0" applyProtection="0">
      <alignment horizontal="right"/>
    </xf>
    <xf numFmtId="10" fontId="32" fillId="0" borderId="0">
      <alignment horizontal="right"/>
    </xf>
    <xf numFmtId="10" fontId="33" fillId="0" borderId="0" applyFill="0" applyBorder="0" applyProtection="0">
      <alignment horizontal="right"/>
    </xf>
    <xf numFmtId="10" fontId="32" fillId="0" borderId="0">
      <alignment horizontal="right"/>
    </xf>
    <xf numFmtId="10" fontId="33" fillId="0" borderId="0" applyFill="0" applyBorder="0" applyProtection="0">
      <alignment horizontal="right"/>
    </xf>
    <xf numFmtId="10" fontId="32" fillId="0" borderId="0">
      <alignment horizontal="right"/>
    </xf>
    <xf numFmtId="10" fontId="33" fillId="0" borderId="0" applyFill="0" applyBorder="0" applyProtection="0">
      <alignment horizontal="right"/>
    </xf>
    <xf numFmtId="10" fontId="32" fillId="0" borderId="0">
      <alignment horizontal="right"/>
    </xf>
    <xf numFmtId="0" fontId="34" fillId="35" borderId="0">
      <alignment vertical="center"/>
    </xf>
    <xf numFmtId="0" fontId="34" fillId="35" borderId="0">
      <alignment vertical="center"/>
    </xf>
    <xf numFmtId="0" fontId="34" fillId="35" borderId="0">
      <alignment vertical="center"/>
    </xf>
    <xf numFmtId="0" fontId="35" fillId="35" borderId="0" applyNumberFormat="0" applyBorder="0" applyAlignment="0" applyProtection="0">
      <alignment vertical="center"/>
    </xf>
    <xf numFmtId="0" fontId="36" fillId="35" borderId="0">
      <alignment vertical="center"/>
    </xf>
    <xf numFmtId="0" fontId="35" fillId="35" borderId="0" applyNumberFormat="0" applyBorder="0" applyAlignment="0" applyProtection="0">
      <alignment vertical="center"/>
    </xf>
    <xf numFmtId="0" fontId="36" fillId="35" borderId="0">
      <alignment vertical="center"/>
    </xf>
    <xf numFmtId="0" fontId="35" fillId="35" borderId="0" applyNumberFormat="0" applyBorder="0" applyAlignment="0" applyProtection="0">
      <alignment vertical="center"/>
    </xf>
    <xf numFmtId="0" fontId="36" fillId="35" borderId="0">
      <alignment vertical="center"/>
    </xf>
    <xf numFmtId="0" fontId="35" fillId="35" borderId="0" applyNumberFormat="0" applyBorder="0" applyAlignment="0" applyProtection="0">
      <alignment vertical="center"/>
    </xf>
    <xf numFmtId="0" fontId="36" fillId="35" borderId="0">
      <alignment vertical="center"/>
    </xf>
    <xf numFmtId="0" fontId="35" fillId="35" borderId="0" applyNumberFormat="0" applyBorder="0" applyAlignment="0" applyProtection="0">
      <alignment vertical="center"/>
    </xf>
    <xf numFmtId="0" fontId="36" fillId="35" borderId="0">
      <alignment vertical="center"/>
    </xf>
    <xf numFmtId="0" fontId="35" fillId="35" borderId="0" applyNumberFormat="0" applyBorder="0" applyAlignment="0" applyProtection="0">
      <alignment vertical="center"/>
    </xf>
    <xf numFmtId="0" fontId="36" fillId="35" borderId="0">
      <alignment vertical="center"/>
    </xf>
    <xf numFmtId="0" fontId="35" fillId="35" borderId="0" applyNumberFormat="0" applyBorder="0" applyAlignment="0" applyProtection="0">
      <alignment vertical="center"/>
    </xf>
    <xf numFmtId="0" fontId="36" fillId="35" borderId="0">
      <alignment vertical="center"/>
    </xf>
    <xf numFmtId="0" fontId="35" fillId="35" borderId="0" applyNumberFormat="0" applyBorder="0" applyAlignment="0" applyProtection="0">
      <alignment vertical="center"/>
    </xf>
    <xf numFmtId="0" fontId="36" fillId="35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1" fillId="36" borderId="4">
      <alignment vertical="center"/>
    </xf>
    <xf numFmtId="0" fontId="41" fillId="36" borderId="4">
      <alignment vertical="center"/>
    </xf>
    <xf numFmtId="0" fontId="41" fillId="36" borderId="4">
      <alignment vertical="center"/>
    </xf>
    <xf numFmtId="0" fontId="42" fillId="36" borderId="19" applyNumberFormat="0" applyAlignment="0" applyProtection="0">
      <alignment vertical="center"/>
    </xf>
    <xf numFmtId="0" fontId="41" fillId="36" borderId="20">
      <alignment vertical="center"/>
    </xf>
    <xf numFmtId="0" fontId="42" fillId="36" borderId="19" applyNumberFormat="0" applyAlignment="0" applyProtection="0">
      <alignment vertical="center"/>
    </xf>
    <xf numFmtId="0" fontId="41" fillId="36" borderId="20">
      <alignment vertical="center"/>
    </xf>
    <xf numFmtId="0" fontId="42" fillId="36" borderId="19" applyNumberFormat="0" applyAlignment="0" applyProtection="0">
      <alignment vertical="center"/>
    </xf>
    <xf numFmtId="0" fontId="41" fillId="36" borderId="20">
      <alignment vertical="center"/>
    </xf>
    <xf numFmtId="0" fontId="42" fillId="36" borderId="19" applyNumberFormat="0" applyAlignment="0" applyProtection="0">
      <alignment vertical="center"/>
    </xf>
    <xf numFmtId="0" fontId="41" fillId="36" borderId="20">
      <alignment vertical="center"/>
    </xf>
    <xf numFmtId="0" fontId="42" fillId="36" borderId="19" applyNumberFormat="0" applyAlignment="0" applyProtection="0">
      <alignment vertical="center"/>
    </xf>
    <xf numFmtId="0" fontId="41" fillId="36" borderId="20">
      <alignment vertical="center"/>
    </xf>
    <xf numFmtId="0" fontId="42" fillId="36" borderId="19" applyNumberFormat="0" applyAlignment="0" applyProtection="0">
      <alignment vertical="center"/>
    </xf>
    <xf numFmtId="0" fontId="41" fillId="36" borderId="20">
      <alignment vertical="center"/>
    </xf>
    <xf numFmtId="0" fontId="42" fillId="36" borderId="19" applyNumberFormat="0" applyAlignment="0" applyProtection="0">
      <alignment vertical="center"/>
    </xf>
    <xf numFmtId="0" fontId="41" fillId="36" borderId="20">
      <alignment vertical="center"/>
    </xf>
    <xf numFmtId="0" fontId="42" fillId="36" borderId="19" applyNumberFormat="0" applyAlignment="0" applyProtection="0">
      <alignment vertical="center"/>
    </xf>
    <xf numFmtId="0" fontId="41" fillId="36" borderId="20">
      <alignment vertical="center"/>
    </xf>
    <xf numFmtId="41" fontId="1" fillId="0" borderId="0" applyFont="0" applyFill="0" applyBorder="0" applyAlignment="0" applyProtection="0">
      <alignment vertical="center"/>
    </xf>
    <xf numFmtId="41" fontId="10" fillId="0" borderId="0">
      <alignment vertical="center"/>
    </xf>
    <xf numFmtId="41" fontId="10" fillId="0" borderId="0">
      <alignment vertical="center"/>
    </xf>
    <xf numFmtId="41" fontId="10" fillId="0" borderId="0">
      <alignment vertical="center"/>
    </xf>
    <xf numFmtId="0" fontId="16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43" fillId="0" borderId="0"/>
    <xf numFmtId="0" fontId="45" fillId="0" borderId="3">
      <alignment vertical="center"/>
    </xf>
    <xf numFmtId="0" fontId="45" fillId="0" borderId="3">
      <alignment vertical="center"/>
    </xf>
    <xf numFmtId="0" fontId="45" fillId="0" borderId="3">
      <alignment vertical="center"/>
    </xf>
    <xf numFmtId="0" fontId="46" fillId="0" borderId="21" applyNumberFormat="0" applyFill="0" applyAlignment="0" applyProtection="0">
      <alignment vertical="center"/>
    </xf>
    <xf numFmtId="0" fontId="47" fillId="0" borderId="22">
      <alignment vertical="center"/>
    </xf>
    <xf numFmtId="0" fontId="46" fillId="0" borderId="21" applyNumberFormat="0" applyFill="0" applyAlignment="0" applyProtection="0">
      <alignment vertical="center"/>
    </xf>
    <xf numFmtId="0" fontId="47" fillId="0" borderId="22">
      <alignment vertical="center"/>
    </xf>
    <xf numFmtId="0" fontId="46" fillId="0" borderId="21" applyNumberFormat="0" applyFill="0" applyAlignment="0" applyProtection="0">
      <alignment vertical="center"/>
    </xf>
    <xf numFmtId="0" fontId="47" fillId="0" borderId="22">
      <alignment vertical="center"/>
    </xf>
    <xf numFmtId="0" fontId="46" fillId="0" borderId="21" applyNumberFormat="0" applyFill="0" applyAlignment="0" applyProtection="0">
      <alignment vertical="center"/>
    </xf>
    <xf numFmtId="0" fontId="47" fillId="0" borderId="22">
      <alignment vertical="center"/>
    </xf>
    <xf numFmtId="0" fontId="46" fillId="0" borderId="21" applyNumberFormat="0" applyFill="0" applyAlignment="0" applyProtection="0">
      <alignment vertical="center"/>
    </xf>
    <xf numFmtId="0" fontId="47" fillId="0" borderId="22">
      <alignment vertical="center"/>
    </xf>
    <xf numFmtId="0" fontId="46" fillId="0" borderId="21" applyNumberFormat="0" applyFill="0" applyAlignment="0" applyProtection="0">
      <alignment vertical="center"/>
    </xf>
    <xf numFmtId="0" fontId="47" fillId="0" borderId="22">
      <alignment vertical="center"/>
    </xf>
    <xf numFmtId="0" fontId="46" fillId="0" borderId="21" applyNumberFormat="0" applyFill="0" applyAlignment="0" applyProtection="0">
      <alignment vertical="center"/>
    </xf>
    <xf numFmtId="0" fontId="47" fillId="0" borderId="22">
      <alignment vertical="center"/>
    </xf>
    <xf numFmtId="0" fontId="46" fillId="0" borderId="21" applyNumberFormat="0" applyFill="0" applyAlignment="0" applyProtection="0">
      <alignment vertical="center"/>
    </xf>
    <xf numFmtId="0" fontId="47" fillId="0" borderId="22">
      <alignment vertical="center"/>
    </xf>
    <xf numFmtId="0" fontId="48" fillId="0" borderId="23">
      <alignment vertical="center"/>
    </xf>
    <xf numFmtId="0" fontId="48" fillId="0" borderId="23">
      <alignment vertical="center"/>
    </xf>
    <xf numFmtId="0" fontId="48" fillId="0" borderId="23">
      <alignment vertical="center"/>
    </xf>
    <xf numFmtId="0" fontId="49" fillId="0" borderId="24" applyNumberFormat="0" applyFill="0" applyAlignment="0" applyProtection="0">
      <alignment vertical="center"/>
    </xf>
    <xf numFmtId="0" fontId="48" fillId="0" borderId="25">
      <alignment vertical="center"/>
    </xf>
    <xf numFmtId="0" fontId="49" fillId="0" borderId="24" applyNumberFormat="0" applyFill="0" applyAlignment="0" applyProtection="0">
      <alignment vertical="center"/>
    </xf>
    <xf numFmtId="0" fontId="48" fillId="0" borderId="25">
      <alignment vertical="center"/>
    </xf>
    <xf numFmtId="0" fontId="49" fillId="0" borderId="24" applyNumberFormat="0" applyFill="0" applyAlignment="0" applyProtection="0">
      <alignment vertical="center"/>
    </xf>
    <xf numFmtId="0" fontId="48" fillId="0" borderId="25">
      <alignment vertical="center"/>
    </xf>
    <xf numFmtId="0" fontId="49" fillId="0" borderId="24" applyNumberFormat="0" applyFill="0" applyAlignment="0" applyProtection="0">
      <alignment vertical="center"/>
    </xf>
    <xf numFmtId="0" fontId="48" fillId="0" borderId="25">
      <alignment vertical="center"/>
    </xf>
    <xf numFmtId="0" fontId="49" fillId="0" borderId="24" applyNumberFormat="0" applyFill="0" applyAlignment="0" applyProtection="0">
      <alignment vertical="center"/>
    </xf>
    <xf numFmtId="0" fontId="48" fillId="0" borderId="25">
      <alignment vertical="center"/>
    </xf>
    <xf numFmtId="0" fontId="49" fillId="0" borderId="24" applyNumberFormat="0" applyFill="0" applyAlignment="0" applyProtection="0">
      <alignment vertical="center"/>
    </xf>
    <xf numFmtId="0" fontId="48" fillId="0" borderId="25">
      <alignment vertical="center"/>
    </xf>
    <xf numFmtId="0" fontId="49" fillId="0" borderId="24" applyNumberFormat="0" applyFill="0" applyAlignment="0" applyProtection="0">
      <alignment vertical="center"/>
    </xf>
    <xf numFmtId="0" fontId="48" fillId="0" borderId="25">
      <alignment vertical="center"/>
    </xf>
    <xf numFmtId="0" fontId="49" fillId="0" borderId="24" applyNumberFormat="0" applyFill="0" applyAlignment="0" applyProtection="0">
      <alignment vertical="center"/>
    </xf>
    <xf numFmtId="0" fontId="48" fillId="0" borderId="25">
      <alignment vertical="center"/>
    </xf>
    <xf numFmtId="0" fontId="50" fillId="37" borderId="1">
      <alignment vertical="center"/>
    </xf>
    <xf numFmtId="0" fontId="50" fillId="37" borderId="1">
      <alignment vertical="center"/>
    </xf>
    <xf numFmtId="0" fontId="50" fillId="37" borderId="1">
      <alignment vertical="center"/>
    </xf>
    <xf numFmtId="0" fontId="51" fillId="38" borderId="15" applyNumberFormat="0" applyAlignment="0" applyProtection="0">
      <alignment vertical="center"/>
    </xf>
    <xf numFmtId="0" fontId="52" fillId="37" borderId="16">
      <alignment vertical="center"/>
    </xf>
    <xf numFmtId="0" fontId="51" fillId="38" borderId="15" applyNumberFormat="0" applyAlignment="0" applyProtection="0">
      <alignment vertical="center"/>
    </xf>
    <xf numFmtId="0" fontId="52" fillId="37" borderId="16">
      <alignment vertical="center"/>
    </xf>
    <xf numFmtId="0" fontId="51" fillId="38" borderId="15" applyNumberFormat="0" applyAlignment="0" applyProtection="0">
      <alignment vertical="center"/>
    </xf>
    <xf numFmtId="0" fontId="52" fillId="37" borderId="16">
      <alignment vertical="center"/>
    </xf>
    <xf numFmtId="0" fontId="51" fillId="38" borderId="15" applyNumberFormat="0" applyAlignment="0" applyProtection="0">
      <alignment vertical="center"/>
    </xf>
    <xf numFmtId="0" fontId="52" fillId="37" borderId="16">
      <alignment vertical="center"/>
    </xf>
    <xf numFmtId="0" fontId="51" fillId="38" borderId="15" applyNumberFormat="0" applyAlignment="0" applyProtection="0">
      <alignment vertical="center"/>
    </xf>
    <xf numFmtId="0" fontId="52" fillId="37" borderId="16">
      <alignment vertical="center"/>
    </xf>
    <xf numFmtId="0" fontId="51" fillId="38" borderId="15" applyNumberFormat="0" applyAlignment="0" applyProtection="0">
      <alignment vertical="center"/>
    </xf>
    <xf numFmtId="0" fontId="52" fillId="37" borderId="16">
      <alignment vertical="center"/>
    </xf>
    <xf numFmtId="0" fontId="51" fillId="38" borderId="15" applyNumberFormat="0" applyAlignment="0" applyProtection="0">
      <alignment vertical="center"/>
    </xf>
    <xf numFmtId="0" fontId="52" fillId="37" borderId="16">
      <alignment vertical="center"/>
    </xf>
    <xf numFmtId="0" fontId="51" fillId="38" borderId="15" applyNumberFormat="0" applyAlignment="0" applyProtection="0">
      <alignment vertical="center"/>
    </xf>
    <xf numFmtId="0" fontId="52" fillId="37" borderId="16">
      <alignment vertical="center"/>
    </xf>
    <xf numFmtId="0" fontId="53" fillId="0" borderId="26">
      <alignment vertical="center"/>
    </xf>
    <xf numFmtId="0" fontId="53" fillId="0" borderId="26">
      <alignment vertical="center"/>
    </xf>
    <xf numFmtId="0" fontId="53" fillId="0" borderId="26">
      <alignment vertical="center"/>
    </xf>
    <xf numFmtId="0" fontId="54" fillId="0" borderId="27" applyNumberFormat="0" applyFill="0" applyAlignment="0" applyProtection="0">
      <alignment vertical="center"/>
    </xf>
    <xf numFmtId="0" fontId="55" fillId="0" borderId="28">
      <alignment vertical="center"/>
    </xf>
    <xf numFmtId="0" fontId="54" fillId="0" borderId="27" applyNumberFormat="0" applyFill="0" applyAlignment="0" applyProtection="0">
      <alignment vertical="center"/>
    </xf>
    <xf numFmtId="0" fontId="55" fillId="0" borderId="28">
      <alignment vertical="center"/>
    </xf>
    <xf numFmtId="0" fontId="54" fillId="0" borderId="27" applyNumberFormat="0" applyFill="0" applyAlignment="0" applyProtection="0">
      <alignment vertical="center"/>
    </xf>
    <xf numFmtId="0" fontId="55" fillId="0" borderId="28">
      <alignment vertical="center"/>
    </xf>
    <xf numFmtId="0" fontId="54" fillId="0" borderId="27" applyNumberFormat="0" applyFill="0" applyAlignment="0" applyProtection="0">
      <alignment vertical="center"/>
    </xf>
    <xf numFmtId="0" fontId="55" fillId="0" borderId="28">
      <alignment vertical="center"/>
    </xf>
    <xf numFmtId="0" fontId="54" fillId="0" borderId="27" applyNumberFormat="0" applyFill="0" applyAlignment="0" applyProtection="0">
      <alignment vertical="center"/>
    </xf>
    <xf numFmtId="0" fontId="55" fillId="0" borderId="28">
      <alignment vertical="center"/>
    </xf>
    <xf numFmtId="0" fontId="54" fillId="0" borderId="27" applyNumberFormat="0" applyFill="0" applyAlignment="0" applyProtection="0">
      <alignment vertical="center"/>
    </xf>
    <xf numFmtId="0" fontId="55" fillId="0" borderId="28">
      <alignment vertical="center"/>
    </xf>
    <xf numFmtId="0" fontId="54" fillId="0" borderId="27" applyNumberFormat="0" applyFill="0" applyAlignment="0" applyProtection="0">
      <alignment vertical="center"/>
    </xf>
    <xf numFmtId="0" fontId="55" fillId="0" borderId="28">
      <alignment vertical="center"/>
    </xf>
    <xf numFmtId="0" fontId="54" fillId="0" borderId="27" applyNumberFormat="0" applyFill="0" applyAlignment="0" applyProtection="0">
      <alignment vertical="center"/>
    </xf>
    <xf numFmtId="0" fontId="55" fillId="0" borderId="28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9" fillId="0" borderId="29">
      <alignment vertical="center"/>
    </xf>
    <xf numFmtId="0" fontId="59" fillId="0" borderId="29">
      <alignment vertical="center"/>
    </xf>
    <xf numFmtId="0" fontId="59" fillId="0" borderId="29">
      <alignment vertical="center"/>
    </xf>
    <xf numFmtId="0" fontId="60" fillId="0" borderId="30" applyNumberFormat="0" applyFill="0" applyAlignment="0" applyProtection="0">
      <alignment vertical="center"/>
    </xf>
    <xf numFmtId="0" fontId="61" fillId="0" borderId="31">
      <alignment vertical="center"/>
    </xf>
    <xf numFmtId="0" fontId="60" fillId="0" borderId="30" applyNumberFormat="0" applyFill="0" applyAlignment="0" applyProtection="0">
      <alignment vertical="center"/>
    </xf>
    <xf numFmtId="0" fontId="61" fillId="0" borderId="31">
      <alignment vertical="center"/>
    </xf>
    <xf numFmtId="0" fontId="60" fillId="0" borderId="30" applyNumberFormat="0" applyFill="0" applyAlignment="0" applyProtection="0">
      <alignment vertical="center"/>
    </xf>
    <xf numFmtId="0" fontId="61" fillId="0" borderId="31">
      <alignment vertical="center"/>
    </xf>
    <xf numFmtId="0" fontId="60" fillId="0" borderId="30" applyNumberFormat="0" applyFill="0" applyAlignment="0" applyProtection="0">
      <alignment vertical="center"/>
    </xf>
    <xf numFmtId="0" fontId="61" fillId="0" borderId="31">
      <alignment vertical="center"/>
    </xf>
    <xf numFmtId="0" fontId="60" fillId="0" borderId="30" applyNumberFormat="0" applyFill="0" applyAlignment="0" applyProtection="0">
      <alignment vertical="center"/>
    </xf>
    <xf numFmtId="0" fontId="61" fillId="0" borderId="31">
      <alignment vertical="center"/>
    </xf>
    <xf numFmtId="0" fontId="60" fillId="0" borderId="30" applyNumberFormat="0" applyFill="0" applyAlignment="0" applyProtection="0">
      <alignment vertical="center"/>
    </xf>
    <xf numFmtId="0" fontId="61" fillId="0" borderId="31">
      <alignment vertical="center"/>
    </xf>
    <xf numFmtId="0" fontId="60" fillId="0" borderId="30" applyNumberFormat="0" applyFill="0" applyAlignment="0" applyProtection="0">
      <alignment vertical="center"/>
    </xf>
    <xf numFmtId="0" fontId="61" fillId="0" borderId="31">
      <alignment vertical="center"/>
    </xf>
    <xf numFmtId="0" fontId="60" fillId="0" borderId="30" applyNumberFormat="0" applyFill="0" applyAlignment="0" applyProtection="0">
      <alignment vertical="center"/>
    </xf>
    <xf numFmtId="0" fontId="61" fillId="0" borderId="31">
      <alignment vertical="center"/>
    </xf>
    <xf numFmtId="0" fontId="62" fillId="0" borderId="32">
      <alignment vertical="center"/>
    </xf>
    <xf numFmtId="0" fontId="62" fillId="0" borderId="32">
      <alignment vertical="center"/>
    </xf>
    <xf numFmtId="0" fontId="62" fillId="0" borderId="32">
      <alignment vertical="center"/>
    </xf>
    <xf numFmtId="0" fontId="63" fillId="0" borderId="33" applyNumberFormat="0" applyFill="0" applyAlignment="0" applyProtection="0">
      <alignment vertical="center"/>
    </xf>
    <xf numFmtId="0" fontId="64" fillId="0" borderId="34">
      <alignment vertical="center"/>
    </xf>
    <xf numFmtId="0" fontId="63" fillId="0" borderId="33" applyNumberFormat="0" applyFill="0" applyAlignment="0" applyProtection="0">
      <alignment vertical="center"/>
    </xf>
    <xf numFmtId="0" fontId="64" fillId="0" borderId="34">
      <alignment vertical="center"/>
    </xf>
    <xf numFmtId="0" fontId="63" fillId="0" borderId="33" applyNumberFormat="0" applyFill="0" applyAlignment="0" applyProtection="0">
      <alignment vertical="center"/>
    </xf>
    <xf numFmtId="0" fontId="64" fillId="0" borderId="34">
      <alignment vertical="center"/>
    </xf>
    <xf numFmtId="0" fontId="63" fillId="0" borderId="33" applyNumberFormat="0" applyFill="0" applyAlignment="0" applyProtection="0">
      <alignment vertical="center"/>
    </xf>
    <xf numFmtId="0" fontId="64" fillId="0" borderId="34">
      <alignment vertical="center"/>
    </xf>
    <xf numFmtId="0" fontId="63" fillId="0" borderId="33" applyNumberFormat="0" applyFill="0" applyAlignment="0" applyProtection="0">
      <alignment vertical="center"/>
    </xf>
    <xf numFmtId="0" fontId="64" fillId="0" borderId="34">
      <alignment vertical="center"/>
    </xf>
    <xf numFmtId="0" fontId="63" fillId="0" borderId="33" applyNumberFormat="0" applyFill="0" applyAlignment="0" applyProtection="0">
      <alignment vertical="center"/>
    </xf>
    <xf numFmtId="0" fontId="64" fillId="0" borderId="34">
      <alignment vertical="center"/>
    </xf>
    <xf numFmtId="0" fontId="63" fillId="0" borderId="33" applyNumberFormat="0" applyFill="0" applyAlignment="0" applyProtection="0">
      <alignment vertical="center"/>
    </xf>
    <xf numFmtId="0" fontId="64" fillId="0" borderId="34">
      <alignment vertical="center"/>
    </xf>
    <xf numFmtId="0" fontId="63" fillId="0" borderId="33" applyNumberFormat="0" applyFill="0" applyAlignment="0" applyProtection="0">
      <alignment vertical="center"/>
    </xf>
    <xf numFmtId="0" fontId="64" fillId="0" borderId="34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>
      <alignment vertical="center"/>
    </xf>
    <xf numFmtId="0" fontId="65" fillId="39" borderId="0">
      <alignment vertical="center"/>
    </xf>
    <xf numFmtId="0" fontId="65" fillId="39" borderId="0">
      <alignment vertical="center"/>
    </xf>
    <xf numFmtId="0" fontId="65" fillId="39" borderId="0">
      <alignment vertical="center"/>
    </xf>
    <xf numFmtId="0" fontId="66" fillId="39" borderId="0" applyNumberFormat="0" applyBorder="0" applyAlignment="0" applyProtection="0">
      <alignment vertical="center"/>
    </xf>
    <xf numFmtId="0" fontId="67" fillId="39" borderId="0">
      <alignment vertical="center"/>
    </xf>
    <xf numFmtId="0" fontId="66" fillId="39" borderId="0" applyNumberFormat="0" applyBorder="0" applyAlignment="0" applyProtection="0">
      <alignment vertical="center"/>
    </xf>
    <xf numFmtId="0" fontId="67" fillId="39" borderId="0">
      <alignment vertical="center"/>
    </xf>
    <xf numFmtId="0" fontId="66" fillId="39" borderId="0" applyNumberFormat="0" applyBorder="0" applyAlignment="0" applyProtection="0">
      <alignment vertical="center"/>
    </xf>
    <xf numFmtId="0" fontId="67" fillId="39" borderId="0">
      <alignment vertical="center"/>
    </xf>
    <xf numFmtId="0" fontId="66" fillId="39" borderId="0" applyNumberFormat="0" applyBorder="0" applyAlignment="0" applyProtection="0">
      <alignment vertical="center"/>
    </xf>
    <xf numFmtId="0" fontId="67" fillId="39" borderId="0">
      <alignment vertical="center"/>
    </xf>
    <xf numFmtId="0" fontId="66" fillId="39" borderId="0" applyNumberFormat="0" applyBorder="0" applyAlignment="0" applyProtection="0">
      <alignment vertical="center"/>
    </xf>
    <xf numFmtId="0" fontId="67" fillId="39" borderId="0">
      <alignment vertical="center"/>
    </xf>
    <xf numFmtId="0" fontId="66" fillId="39" borderId="0" applyNumberFormat="0" applyBorder="0" applyAlignment="0" applyProtection="0">
      <alignment vertical="center"/>
    </xf>
    <xf numFmtId="0" fontId="67" fillId="39" borderId="0">
      <alignment vertical="center"/>
    </xf>
    <xf numFmtId="0" fontId="66" fillId="39" borderId="0" applyNumberFormat="0" applyBorder="0" applyAlignment="0" applyProtection="0">
      <alignment vertical="center"/>
    </xf>
    <xf numFmtId="0" fontId="67" fillId="39" borderId="0">
      <alignment vertical="center"/>
    </xf>
    <xf numFmtId="0" fontId="66" fillId="39" borderId="0" applyNumberFormat="0" applyBorder="0" applyAlignment="0" applyProtection="0">
      <alignment vertical="center"/>
    </xf>
    <xf numFmtId="0" fontId="67" fillId="39" borderId="0">
      <alignment vertical="center"/>
    </xf>
    <xf numFmtId="0" fontId="68" fillId="31" borderId="2">
      <alignment vertical="center"/>
    </xf>
    <xf numFmtId="0" fontId="68" fillId="31" borderId="2">
      <alignment vertical="center"/>
    </xf>
    <xf numFmtId="0" fontId="68" fillId="31" borderId="2">
      <alignment vertical="center"/>
    </xf>
    <xf numFmtId="0" fontId="69" fillId="31" borderId="35" applyNumberFormat="0" applyAlignment="0" applyProtection="0">
      <alignment vertical="center"/>
    </xf>
    <xf numFmtId="0" fontId="70" fillId="31" borderId="36">
      <alignment vertical="center"/>
    </xf>
    <xf numFmtId="0" fontId="69" fillId="31" borderId="35" applyNumberFormat="0" applyAlignment="0" applyProtection="0">
      <alignment vertical="center"/>
    </xf>
    <xf numFmtId="0" fontId="70" fillId="31" borderId="36">
      <alignment vertical="center"/>
    </xf>
    <xf numFmtId="0" fontId="69" fillId="31" borderId="35" applyNumberFormat="0" applyAlignment="0" applyProtection="0">
      <alignment vertical="center"/>
    </xf>
    <xf numFmtId="0" fontId="70" fillId="31" borderId="36">
      <alignment vertical="center"/>
    </xf>
    <xf numFmtId="0" fontId="69" fillId="31" borderId="35" applyNumberFormat="0" applyAlignment="0" applyProtection="0">
      <alignment vertical="center"/>
    </xf>
    <xf numFmtId="0" fontId="70" fillId="31" borderId="36">
      <alignment vertical="center"/>
    </xf>
    <xf numFmtId="0" fontId="69" fillId="31" borderId="35" applyNumberFormat="0" applyAlignment="0" applyProtection="0">
      <alignment vertical="center"/>
    </xf>
    <xf numFmtId="0" fontId="70" fillId="31" borderId="36">
      <alignment vertical="center"/>
    </xf>
    <xf numFmtId="0" fontId="69" fillId="31" borderId="35" applyNumberFormat="0" applyAlignment="0" applyProtection="0">
      <alignment vertical="center"/>
    </xf>
    <xf numFmtId="0" fontId="70" fillId="31" borderId="36">
      <alignment vertical="center"/>
    </xf>
    <xf numFmtId="0" fontId="69" fillId="31" borderId="35" applyNumberFormat="0" applyAlignment="0" applyProtection="0">
      <alignment vertical="center"/>
    </xf>
    <xf numFmtId="0" fontId="70" fillId="31" borderId="36">
      <alignment vertical="center"/>
    </xf>
    <xf numFmtId="0" fontId="69" fillId="31" borderId="35" applyNumberFormat="0" applyAlignment="0" applyProtection="0">
      <alignment vertical="center"/>
    </xf>
    <xf numFmtId="0" fontId="70" fillId="31" borderId="36">
      <alignment vertical="center"/>
    </xf>
    <xf numFmtId="184" fontId="17" fillId="0" borderId="0" applyFont="0" applyFill="0" applyBorder="0" applyAlignment="0" applyProtection="0"/>
    <xf numFmtId="185" fontId="17" fillId="23" borderId="0" applyFill="0" applyBorder="0" applyProtection="0">
      <alignment horizontal="right"/>
    </xf>
    <xf numFmtId="185" fontId="32" fillId="24" borderId="0">
      <alignment horizontal="right"/>
    </xf>
    <xf numFmtId="185" fontId="32" fillId="24" borderId="0">
      <alignment horizontal="right"/>
    </xf>
    <xf numFmtId="185" fontId="32" fillId="24" borderId="0">
      <alignment horizontal="right"/>
    </xf>
    <xf numFmtId="185" fontId="33" fillId="23" borderId="0" applyFill="0" applyBorder="0" applyProtection="0">
      <alignment horizontal="right"/>
    </xf>
    <xf numFmtId="185" fontId="32" fillId="24" borderId="0">
      <alignment horizontal="right"/>
    </xf>
    <xf numFmtId="185" fontId="33" fillId="23" borderId="0" applyFill="0" applyBorder="0" applyProtection="0">
      <alignment horizontal="right"/>
    </xf>
    <xf numFmtId="185" fontId="32" fillId="24" borderId="0">
      <alignment horizontal="right"/>
    </xf>
    <xf numFmtId="185" fontId="33" fillId="23" borderId="0" applyFill="0" applyBorder="0" applyProtection="0">
      <alignment horizontal="right"/>
    </xf>
    <xf numFmtId="185" fontId="32" fillId="24" borderId="0">
      <alignment horizontal="right"/>
    </xf>
    <xf numFmtId="185" fontId="33" fillId="23" borderId="0" applyFill="0" applyBorder="0" applyProtection="0">
      <alignment horizontal="right"/>
    </xf>
    <xf numFmtId="185" fontId="32" fillId="24" borderId="0">
      <alignment horizontal="right"/>
    </xf>
    <xf numFmtId="185" fontId="33" fillId="23" borderId="0" applyFill="0" applyBorder="0" applyProtection="0">
      <alignment horizontal="right"/>
    </xf>
    <xf numFmtId="185" fontId="32" fillId="24" borderId="0">
      <alignment horizontal="right"/>
    </xf>
    <xf numFmtId="185" fontId="33" fillId="23" borderId="0" applyFill="0" applyBorder="0" applyProtection="0">
      <alignment horizontal="right"/>
    </xf>
    <xf numFmtId="185" fontId="32" fillId="24" borderId="0">
      <alignment horizontal="right"/>
    </xf>
    <xf numFmtId="185" fontId="33" fillId="23" borderId="0" applyFill="0" applyBorder="0" applyProtection="0">
      <alignment horizontal="right"/>
    </xf>
    <xf numFmtId="185" fontId="32" fillId="24" borderId="0">
      <alignment horizontal="right"/>
    </xf>
    <xf numFmtId="185" fontId="33" fillId="23" borderId="0" applyFill="0" applyBorder="0" applyProtection="0">
      <alignment horizontal="right"/>
    </xf>
    <xf numFmtId="185" fontId="32" fillId="24" borderId="0">
      <alignment horizontal="right"/>
    </xf>
    <xf numFmtId="186" fontId="17" fillId="0" borderId="0" applyFont="0" applyFill="0" applyBorder="0" applyAlignment="0" applyProtection="0"/>
    <xf numFmtId="0" fontId="7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1" fillId="0" borderId="0">
      <alignment vertical="center"/>
    </xf>
    <xf numFmtId="0" fontId="11" fillId="0" borderId="0">
      <alignment vertical="center"/>
    </xf>
    <xf numFmtId="0" fontId="71" fillId="0" borderId="0">
      <alignment vertical="center"/>
    </xf>
    <xf numFmtId="0" fontId="11" fillId="0" borderId="0">
      <alignment vertical="center"/>
    </xf>
    <xf numFmtId="0" fontId="71" fillId="0" borderId="0">
      <alignment vertical="center"/>
    </xf>
    <xf numFmtId="0" fontId="11" fillId="0" borderId="0">
      <alignment vertical="center"/>
    </xf>
    <xf numFmtId="0" fontId="71" fillId="0" borderId="0">
      <alignment vertical="center"/>
    </xf>
    <xf numFmtId="0" fontId="11" fillId="0" borderId="0">
      <alignment vertical="center"/>
    </xf>
    <xf numFmtId="0" fontId="71" fillId="0" borderId="0">
      <alignment vertical="center"/>
    </xf>
    <xf numFmtId="0" fontId="11" fillId="0" borderId="0">
      <alignment vertical="center"/>
    </xf>
    <xf numFmtId="0" fontId="7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71" fillId="0" borderId="0">
      <alignment vertical="center"/>
    </xf>
    <xf numFmtId="0" fontId="11" fillId="0" borderId="0">
      <alignment vertical="center"/>
    </xf>
    <xf numFmtId="0" fontId="71" fillId="0" borderId="0">
      <alignment vertical="center"/>
    </xf>
    <xf numFmtId="0" fontId="11" fillId="0" borderId="0">
      <alignment vertical="center"/>
    </xf>
    <xf numFmtId="0" fontId="71" fillId="0" borderId="0">
      <alignment vertical="center"/>
    </xf>
    <xf numFmtId="0" fontId="11" fillId="0" borderId="0">
      <alignment vertical="center"/>
    </xf>
    <xf numFmtId="0" fontId="71" fillId="0" borderId="0">
      <alignment vertical="center"/>
    </xf>
    <xf numFmtId="0" fontId="11" fillId="0" borderId="0">
      <alignment vertical="center"/>
    </xf>
    <xf numFmtId="0" fontId="71" fillId="0" borderId="0">
      <alignment vertical="center"/>
    </xf>
    <xf numFmtId="0" fontId="11" fillId="0" borderId="0">
      <alignment vertical="center"/>
    </xf>
    <xf numFmtId="0" fontId="71" fillId="0" borderId="0">
      <alignment vertical="center"/>
    </xf>
    <xf numFmtId="0" fontId="11" fillId="0" borderId="0">
      <alignment vertical="center"/>
    </xf>
    <xf numFmtId="0" fontId="71" fillId="0" borderId="0">
      <alignment vertical="center"/>
    </xf>
    <xf numFmtId="0" fontId="11" fillId="0" borderId="0">
      <alignment vertical="center"/>
    </xf>
    <xf numFmtId="0" fontId="7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1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Border="1">
      <alignment vertical="center"/>
    </xf>
    <xf numFmtId="0" fontId="7" fillId="0" borderId="6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176" fontId="8" fillId="2" borderId="7" xfId="0" applyNumberFormat="1" applyFont="1" applyFill="1" applyBorder="1" applyAlignment="1">
      <alignment horizontal="center" vertical="center" wrapText="1"/>
    </xf>
    <xf numFmtId="41" fontId="8" fillId="2" borderId="7" xfId="1" applyFont="1" applyFill="1" applyBorder="1" applyAlignment="1">
      <alignment horizontal="right" vertical="center" shrinkToFit="1"/>
    </xf>
    <xf numFmtId="0" fontId="8" fillId="2" borderId="7" xfId="1" applyNumberFormat="1" applyFont="1" applyFill="1" applyBorder="1" applyAlignment="1">
      <alignment horizontal="center" vertical="center" shrinkToFit="1"/>
    </xf>
    <xf numFmtId="41" fontId="8" fillId="2" borderId="7" xfId="1" applyNumberFormat="1" applyFont="1" applyFill="1" applyBorder="1" applyAlignment="1">
      <alignment horizontal="center" vertical="center" wrapText="1"/>
    </xf>
    <xf numFmtId="41" fontId="8" fillId="2" borderId="7" xfId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center" vertical="center" wrapText="1"/>
    </xf>
    <xf numFmtId="176" fontId="2" fillId="3" borderId="7" xfId="0" applyNumberFormat="1" applyFont="1" applyFill="1" applyBorder="1" applyAlignment="1">
      <alignment horizontal="center" vertical="center" wrapText="1"/>
    </xf>
    <xf numFmtId="41" fontId="2" fillId="3" borderId="7" xfId="1" applyFont="1" applyFill="1" applyBorder="1" applyAlignment="1">
      <alignment horizontal="right" vertical="center" shrinkToFit="1"/>
    </xf>
    <xf numFmtId="0" fontId="2" fillId="3" borderId="7" xfId="1" applyNumberFormat="1" applyFont="1" applyFill="1" applyBorder="1" applyAlignment="1">
      <alignment horizontal="center" vertical="center" shrinkToFit="1"/>
    </xf>
    <xf numFmtId="41" fontId="2" fillId="3" borderId="7" xfId="1" applyNumberFormat="1" applyFont="1" applyFill="1" applyBorder="1" applyAlignment="1">
      <alignment horizontal="center" vertical="center" wrapText="1"/>
    </xf>
    <xf numFmtId="41" fontId="2" fillId="3" borderId="7" xfId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left" vertical="center" wrapText="1"/>
    </xf>
    <xf numFmtId="176" fontId="2" fillId="0" borderId="7" xfId="0" applyNumberFormat="1" applyFont="1" applyFill="1" applyBorder="1" applyAlignment="1">
      <alignment horizontal="left" vertical="center" wrapText="1"/>
    </xf>
    <xf numFmtId="41" fontId="2" fillId="0" borderId="7" xfId="1" applyFont="1" applyFill="1" applyBorder="1" applyAlignment="1">
      <alignment horizontal="right" vertical="center" shrinkToFit="1"/>
    </xf>
    <xf numFmtId="0" fontId="2" fillId="0" borderId="7" xfId="1" applyNumberFormat="1" applyFont="1" applyFill="1" applyBorder="1" applyAlignment="1">
      <alignment horizontal="center" vertical="center" shrinkToFit="1"/>
    </xf>
    <xf numFmtId="41" fontId="2" fillId="0" borderId="7" xfId="1" applyNumberFormat="1" applyFont="1" applyFill="1" applyBorder="1" applyAlignment="1">
      <alignment horizontal="center" vertical="center"/>
    </xf>
    <xf numFmtId="41" fontId="2" fillId="0" borderId="7" xfId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41" fontId="3" fillId="0" borderId="7" xfId="1" applyFont="1" applyFill="1" applyBorder="1" applyAlignment="1">
      <alignment horizontal="right" vertical="center" shrinkToFit="1"/>
    </xf>
    <xf numFmtId="41" fontId="3" fillId="0" borderId="7" xfId="1" applyFont="1" applyFill="1" applyBorder="1" applyAlignment="1">
      <alignment horizontal="center" vertical="center"/>
    </xf>
    <xf numFmtId="41" fontId="3" fillId="0" borderId="7" xfId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1" fontId="3" fillId="0" borderId="7" xfId="1" applyNumberFormat="1" applyFont="1" applyFill="1" applyBorder="1" applyAlignment="1">
      <alignment horizontal="center" vertical="center"/>
    </xf>
    <xf numFmtId="41" fontId="3" fillId="0" borderId="7" xfId="1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  <xf numFmtId="41" fontId="9" fillId="0" borderId="8" xfId="1" applyFont="1" applyFill="1" applyBorder="1" applyAlignment="1">
      <alignment horizontal="right" vertical="center" shrinkToFit="1"/>
    </xf>
    <xf numFmtId="41" fontId="9" fillId="0" borderId="8" xfId="1" applyNumberFormat="1" applyFont="1" applyFill="1" applyBorder="1" applyAlignment="1">
      <alignment horizontal="center" vertical="center" wrapText="1"/>
    </xf>
    <xf numFmtId="41" fontId="9" fillId="0" borderId="8" xfId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left" vertical="center" wrapText="1"/>
    </xf>
    <xf numFmtId="41" fontId="2" fillId="4" borderId="7" xfId="1" applyFont="1" applyFill="1" applyBorder="1" applyAlignment="1">
      <alignment horizontal="right" vertical="center" shrinkToFit="1"/>
    </xf>
    <xf numFmtId="0" fontId="2" fillId="4" borderId="7" xfId="1" applyNumberFormat="1" applyFont="1" applyFill="1" applyBorder="1" applyAlignment="1">
      <alignment horizontal="center" vertical="center" shrinkToFit="1"/>
    </xf>
    <xf numFmtId="41" fontId="2" fillId="0" borderId="7" xfId="1" applyNumberFormat="1" applyFont="1" applyFill="1" applyBorder="1" applyAlignment="1">
      <alignment horizontal="center" vertical="center" wrapText="1"/>
    </xf>
    <xf numFmtId="41" fontId="2" fillId="4" borderId="7" xfId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41" fontId="2" fillId="4" borderId="7" xfId="1" applyNumberFormat="1" applyFont="1" applyFill="1" applyBorder="1" applyAlignment="1">
      <alignment horizontal="center" vertical="center"/>
    </xf>
    <xf numFmtId="176" fontId="2" fillId="4" borderId="7" xfId="0" applyNumberFormat="1" applyFont="1" applyFill="1" applyBorder="1" applyAlignment="1">
      <alignment horizontal="left" vertical="center" wrapText="1"/>
    </xf>
    <xf numFmtId="41" fontId="2" fillId="4" borderId="7" xfId="1" applyNumberFormat="1" applyFont="1" applyFill="1" applyBorder="1" applyAlignment="1">
      <alignment horizontal="center" vertical="center" wrapText="1"/>
    </xf>
    <xf numFmtId="41" fontId="2" fillId="4" borderId="7" xfId="1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left" vertical="center" wrapText="1"/>
    </xf>
    <xf numFmtId="49" fontId="2" fillId="0" borderId="7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41" fontId="2" fillId="0" borderId="7" xfId="1" applyNumberFormat="1" applyFont="1" applyFill="1" applyBorder="1" applyAlignment="1" applyProtection="1">
      <alignment horizontal="right" vertical="center" shrinkToFit="1"/>
    </xf>
    <xf numFmtId="0" fontId="2" fillId="0" borderId="7" xfId="1" applyNumberFormat="1" applyFont="1" applyFill="1" applyBorder="1" applyAlignment="1" applyProtection="1">
      <alignment horizontal="center" vertical="center" shrinkToFit="1"/>
    </xf>
    <xf numFmtId="41" fontId="2" fillId="0" borderId="7" xfId="1" applyNumberFormat="1" applyFont="1" applyFill="1" applyBorder="1" applyAlignment="1" applyProtection="1">
      <alignment horizontal="center" vertical="center"/>
    </xf>
    <xf numFmtId="41" fontId="2" fillId="0" borderId="7" xfId="1" applyNumberFormat="1" applyFont="1" applyFill="1" applyBorder="1" applyAlignment="1" applyProtection="1">
      <alignment horizontal="center" vertical="center" wrapText="1"/>
    </xf>
    <xf numFmtId="49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left" vertical="center" wrapText="1"/>
    </xf>
    <xf numFmtId="41" fontId="2" fillId="0" borderId="7" xfId="1" applyNumberFormat="1" applyFont="1" applyFill="1" applyBorder="1" applyAlignment="1">
      <alignment horizontal="right" vertical="center" shrinkToFit="1"/>
    </xf>
    <xf numFmtId="41" fontId="2" fillId="0" borderId="8" xfId="1" applyFont="1" applyFill="1" applyBorder="1" applyAlignment="1">
      <alignment horizontal="center" vertical="center" wrapText="1"/>
    </xf>
    <xf numFmtId="0" fontId="2" fillId="0" borderId="7" xfId="1" applyNumberFormat="1" applyFont="1" applyFill="1" applyBorder="1" applyAlignment="1">
      <alignment horizontal="center" vertical="center" wrapText="1"/>
    </xf>
    <xf numFmtId="41" fontId="2" fillId="0" borderId="7" xfId="1" applyFont="1" applyFill="1" applyBorder="1" applyAlignment="1">
      <alignment horizontal="right" vertical="center" wrapText="1" shrinkToFit="1"/>
    </xf>
    <xf numFmtId="0" fontId="2" fillId="3" borderId="7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41" fontId="2" fillId="0" borderId="7" xfId="1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wrapText="1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4" borderId="7" xfId="0" applyFont="1" applyFill="1" applyBorder="1" applyAlignment="1">
      <alignment horizontal="center" vertical="center" shrinkToFit="1"/>
    </xf>
    <xf numFmtId="49" fontId="2" fillId="4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177" fontId="2" fillId="0" borderId="7" xfId="0" quotePrefix="1" applyNumberFormat="1" applyFont="1" applyFill="1" applyBorder="1" applyAlignment="1">
      <alignment horizontal="center" vertical="center" wrapText="1"/>
    </xf>
    <xf numFmtId="41" fontId="2" fillId="0" borderId="7" xfId="2" applyNumberFormat="1" applyFont="1" applyFill="1" applyBorder="1" applyAlignment="1">
      <alignment horizontal="right" vertical="center" shrinkToFit="1"/>
    </xf>
    <xf numFmtId="0" fontId="2" fillId="0" borderId="7" xfId="2" applyNumberFormat="1" applyFont="1" applyFill="1" applyBorder="1" applyAlignment="1">
      <alignment horizontal="center" vertical="center" shrinkToFit="1"/>
    </xf>
    <xf numFmtId="41" fontId="2" fillId="0" borderId="7" xfId="2" applyNumberFormat="1" applyFont="1" applyFill="1" applyBorder="1" applyAlignment="1">
      <alignment horizontal="center" vertical="center"/>
    </xf>
    <xf numFmtId="41" fontId="2" fillId="0" borderId="7" xfId="2" applyNumberFormat="1" applyFont="1" applyFill="1" applyBorder="1" applyAlignment="1">
      <alignment horizontal="center" vertical="center" wrapText="1"/>
    </xf>
    <xf numFmtId="0" fontId="2" fillId="0" borderId="7" xfId="0" quotePrefix="1" applyFont="1" applyFill="1" applyBorder="1" applyAlignment="1">
      <alignment horizontal="center" vertical="center" wrapText="1"/>
    </xf>
    <xf numFmtId="178" fontId="2" fillId="0" borderId="7" xfId="1" applyNumberFormat="1" applyFont="1" applyFill="1" applyBorder="1" applyAlignment="1">
      <alignment horizontal="center" vertical="center" shrinkToFit="1"/>
    </xf>
    <xf numFmtId="178" fontId="2" fillId="0" borderId="7" xfId="1" applyNumberFormat="1" applyFont="1" applyFill="1" applyBorder="1" applyAlignment="1">
      <alignment horizontal="center" vertical="center" wrapText="1" shrinkToFit="1"/>
    </xf>
    <xf numFmtId="178" fontId="2" fillId="0" borderId="7" xfId="1" applyNumberFormat="1" applyFont="1" applyFill="1" applyBorder="1" applyAlignment="1">
      <alignment vertical="center" shrinkToFit="1"/>
    </xf>
    <xf numFmtId="41" fontId="2" fillId="0" borderId="7" xfId="1" applyNumberFormat="1" applyFont="1" applyFill="1" applyBorder="1" applyAlignment="1">
      <alignment horizontal="center" vertical="center" shrinkToFit="1"/>
    </xf>
    <xf numFmtId="178" fontId="2" fillId="0" borderId="7" xfId="1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41" fontId="2" fillId="0" borderId="7" xfId="1" quotePrefix="1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left" vertical="center"/>
    </xf>
    <xf numFmtId="2" fontId="2" fillId="0" borderId="7" xfId="0" applyNumberFormat="1" applyFont="1" applyFill="1" applyBorder="1" applyAlignment="1">
      <alignment horizontal="center" vertical="center" wrapText="1"/>
    </xf>
    <xf numFmtId="41" fontId="2" fillId="0" borderId="7" xfId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41" fontId="2" fillId="0" borderId="8" xfId="1" applyFont="1" applyFill="1" applyBorder="1" applyAlignment="1">
      <alignment horizontal="right" vertical="center" shrinkToFit="1"/>
    </xf>
    <xf numFmtId="0" fontId="2" fillId="0" borderId="14" xfId="1" applyNumberFormat="1" applyFont="1" applyFill="1" applyBorder="1" applyAlignment="1">
      <alignment horizontal="center" vertical="center" shrinkToFit="1"/>
    </xf>
    <xf numFmtId="41" fontId="2" fillId="0" borderId="8" xfId="1" applyNumberFormat="1" applyFont="1" applyFill="1" applyBorder="1" applyAlignment="1">
      <alignment horizontal="center" vertical="center" wrapText="1"/>
    </xf>
    <xf numFmtId="41" fontId="2" fillId="0" borderId="14" xfId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1" fontId="2" fillId="0" borderId="8" xfId="1" applyNumberFormat="1" applyFont="1" applyFill="1" applyBorder="1" applyAlignment="1">
      <alignment horizontal="center" vertical="center"/>
    </xf>
    <xf numFmtId="0" fontId="2" fillId="0" borderId="7" xfId="0" quotePrefix="1" applyNumberFormat="1" applyFont="1" applyFill="1" applyBorder="1" applyAlignment="1">
      <alignment horizontal="center" vertical="center" wrapText="1"/>
    </xf>
    <xf numFmtId="14" fontId="2" fillId="0" borderId="7" xfId="0" quotePrefix="1" applyNumberFormat="1" applyFont="1" applyFill="1" applyBorder="1" applyAlignment="1">
      <alignment horizontal="center" vertical="center" wrapText="1"/>
    </xf>
    <xf numFmtId="41" fontId="2" fillId="0" borderId="7" xfId="0" applyNumberFormat="1" applyFont="1" applyFill="1" applyBorder="1" applyAlignment="1">
      <alignment horizontal="center" vertical="center" wrapText="1"/>
    </xf>
    <xf numFmtId="176" fontId="2" fillId="4" borderId="7" xfId="0" applyNumberFormat="1" applyFont="1" applyFill="1" applyBorder="1" applyAlignment="1">
      <alignment vertical="center" wrapText="1"/>
    </xf>
    <xf numFmtId="179" fontId="2" fillId="0" borderId="7" xfId="0" applyNumberFormat="1" applyFont="1" applyFill="1" applyBorder="1" applyAlignment="1">
      <alignment horizontal="center" vertical="center" wrapText="1"/>
    </xf>
    <xf numFmtId="179" fontId="2" fillId="0" borderId="7" xfId="0" applyNumberFormat="1" applyFont="1" applyFill="1" applyBorder="1" applyAlignment="1">
      <alignment vertical="center" wrapText="1"/>
    </xf>
    <xf numFmtId="41" fontId="2" fillId="0" borderId="7" xfId="1" applyFont="1" applyBorder="1">
      <alignment vertical="center"/>
    </xf>
    <xf numFmtId="0" fontId="2" fillId="0" borderId="7" xfId="1" applyNumberFormat="1" applyFont="1" applyBorder="1" applyAlignment="1">
      <alignment horizontal="center" vertical="center"/>
    </xf>
  </cellXfs>
  <cellStyles count="956">
    <cellStyle name="20% - 강조색1 10" xfId="3"/>
    <cellStyle name="20% - 강조색1 11" xfId="4"/>
    <cellStyle name="20% - 강조색1 12" xfId="5"/>
    <cellStyle name="20% - 강조색1 2" xfId="6"/>
    <cellStyle name="20% - 강조색1 2 2" xfId="7"/>
    <cellStyle name="20% - 강조색1 3" xfId="8"/>
    <cellStyle name="20% - 강조색1 3 2" xfId="9"/>
    <cellStyle name="20% - 강조색1 4" xfId="10"/>
    <cellStyle name="20% - 강조색1 4 2" xfId="11"/>
    <cellStyle name="20% - 강조색1 5" xfId="12"/>
    <cellStyle name="20% - 강조색1 5 2" xfId="13"/>
    <cellStyle name="20% - 강조색1 6" xfId="14"/>
    <cellStyle name="20% - 강조색1 6 2" xfId="15"/>
    <cellStyle name="20% - 강조색1 7" xfId="16"/>
    <cellStyle name="20% - 강조색1 7 2" xfId="17"/>
    <cellStyle name="20% - 강조색1 8" xfId="18"/>
    <cellStyle name="20% - 강조색1 8 2" xfId="19"/>
    <cellStyle name="20% - 강조색1 9" xfId="20"/>
    <cellStyle name="20% - 강조색1 9 2" xfId="21"/>
    <cellStyle name="20% - 강조색2 10" xfId="22"/>
    <cellStyle name="20% - 강조색2 11" xfId="23"/>
    <cellStyle name="20% - 강조색2 12" xfId="24"/>
    <cellStyle name="20% - 강조색2 2" xfId="25"/>
    <cellStyle name="20% - 강조색2 2 2" xfId="26"/>
    <cellStyle name="20% - 강조색2 3" xfId="27"/>
    <cellStyle name="20% - 강조색2 3 2" xfId="28"/>
    <cellStyle name="20% - 강조색2 4" xfId="29"/>
    <cellStyle name="20% - 강조색2 4 2" xfId="30"/>
    <cellStyle name="20% - 강조색2 5" xfId="31"/>
    <cellStyle name="20% - 강조색2 5 2" xfId="32"/>
    <cellStyle name="20% - 강조색2 6" xfId="33"/>
    <cellStyle name="20% - 강조색2 6 2" xfId="34"/>
    <cellStyle name="20% - 강조색2 7" xfId="35"/>
    <cellStyle name="20% - 강조색2 7 2" xfId="36"/>
    <cellStyle name="20% - 강조색2 8" xfId="37"/>
    <cellStyle name="20% - 강조색2 8 2" xfId="38"/>
    <cellStyle name="20% - 강조색2 9" xfId="39"/>
    <cellStyle name="20% - 강조색2 9 2" xfId="40"/>
    <cellStyle name="20% - 강조색3 10" xfId="41"/>
    <cellStyle name="20% - 강조색3 11" xfId="42"/>
    <cellStyle name="20% - 강조색3 12" xfId="43"/>
    <cellStyle name="20% - 강조색3 2" xfId="44"/>
    <cellStyle name="20% - 강조색3 2 2" xfId="45"/>
    <cellStyle name="20% - 강조색3 3" xfId="46"/>
    <cellStyle name="20% - 강조색3 3 2" xfId="47"/>
    <cellStyle name="20% - 강조색3 4" xfId="48"/>
    <cellStyle name="20% - 강조색3 4 2" xfId="49"/>
    <cellStyle name="20% - 강조색3 5" xfId="50"/>
    <cellStyle name="20% - 강조색3 5 2" xfId="51"/>
    <cellStyle name="20% - 강조색3 6" xfId="52"/>
    <cellStyle name="20% - 강조색3 6 2" xfId="53"/>
    <cellStyle name="20% - 강조색3 7" xfId="54"/>
    <cellStyle name="20% - 강조색3 7 2" xfId="55"/>
    <cellStyle name="20% - 강조색3 8" xfId="56"/>
    <cellStyle name="20% - 강조색3 8 2" xfId="57"/>
    <cellStyle name="20% - 강조색3 9" xfId="58"/>
    <cellStyle name="20% - 강조색3 9 2" xfId="59"/>
    <cellStyle name="20% - 강조색4 10" xfId="60"/>
    <cellStyle name="20% - 강조색4 11" xfId="61"/>
    <cellStyle name="20% - 강조색4 12" xfId="62"/>
    <cellStyle name="20% - 강조색4 2" xfId="63"/>
    <cellStyle name="20% - 강조색4 2 2" xfId="64"/>
    <cellStyle name="20% - 강조색4 3" xfId="65"/>
    <cellStyle name="20% - 강조색4 3 2" xfId="66"/>
    <cellStyle name="20% - 강조색4 4" xfId="67"/>
    <cellStyle name="20% - 강조색4 4 2" xfId="68"/>
    <cellStyle name="20% - 강조색4 5" xfId="69"/>
    <cellStyle name="20% - 강조색4 5 2" xfId="70"/>
    <cellStyle name="20% - 강조색4 6" xfId="71"/>
    <cellStyle name="20% - 강조색4 6 2" xfId="72"/>
    <cellStyle name="20% - 강조색4 7" xfId="73"/>
    <cellStyle name="20% - 강조색4 7 2" xfId="74"/>
    <cellStyle name="20% - 강조색4 8" xfId="75"/>
    <cellStyle name="20% - 강조색4 8 2" xfId="76"/>
    <cellStyle name="20% - 강조색4 9" xfId="77"/>
    <cellStyle name="20% - 강조색4 9 2" xfId="78"/>
    <cellStyle name="20% - 강조색5 10" xfId="79"/>
    <cellStyle name="20% - 강조색5 11" xfId="80"/>
    <cellStyle name="20% - 강조색5 12" xfId="81"/>
    <cellStyle name="20% - 강조색5 2" xfId="82"/>
    <cellStyle name="20% - 강조색5 2 2" xfId="83"/>
    <cellStyle name="20% - 강조색5 3" xfId="84"/>
    <cellStyle name="20% - 강조색5 3 2" xfId="85"/>
    <cellStyle name="20% - 강조색5 4" xfId="86"/>
    <cellStyle name="20% - 강조색5 4 2" xfId="87"/>
    <cellStyle name="20% - 강조색5 5" xfId="88"/>
    <cellStyle name="20% - 강조색5 5 2" xfId="89"/>
    <cellStyle name="20% - 강조색5 6" xfId="90"/>
    <cellStyle name="20% - 강조색5 6 2" xfId="91"/>
    <cellStyle name="20% - 강조색5 7" xfId="92"/>
    <cellStyle name="20% - 강조색5 7 2" xfId="93"/>
    <cellStyle name="20% - 강조색5 8" xfId="94"/>
    <cellStyle name="20% - 강조색5 8 2" xfId="95"/>
    <cellStyle name="20% - 강조색5 9" xfId="96"/>
    <cellStyle name="20% - 강조색5 9 2" xfId="97"/>
    <cellStyle name="20% - 강조색6 10" xfId="98"/>
    <cellStyle name="20% - 강조색6 11" xfId="99"/>
    <cellStyle name="20% - 강조색6 12" xfId="100"/>
    <cellStyle name="20% - 강조색6 2" xfId="101"/>
    <cellStyle name="20% - 강조색6 2 2" xfId="102"/>
    <cellStyle name="20% - 강조색6 3" xfId="103"/>
    <cellStyle name="20% - 강조색6 3 2" xfId="104"/>
    <cellStyle name="20% - 강조색6 4" xfId="105"/>
    <cellStyle name="20% - 강조색6 4 2" xfId="106"/>
    <cellStyle name="20% - 강조색6 5" xfId="107"/>
    <cellStyle name="20% - 강조색6 5 2" xfId="108"/>
    <cellStyle name="20% - 강조색6 6" xfId="109"/>
    <cellStyle name="20% - 강조색6 6 2" xfId="110"/>
    <cellStyle name="20% - 강조색6 7" xfId="111"/>
    <cellStyle name="20% - 강조색6 7 2" xfId="112"/>
    <cellStyle name="20% - 강조색6 8" xfId="113"/>
    <cellStyle name="20% - 강조색6 8 2" xfId="114"/>
    <cellStyle name="20% - 강조색6 9" xfId="115"/>
    <cellStyle name="20% - 강조색6 9 2" xfId="116"/>
    <cellStyle name="40% - 강조색1 10" xfId="117"/>
    <cellStyle name="40% - 강조색1 11" xfId="118"/>
    <cellStyle name="40% - 강조색1 12" xfId="119"/>
    <cellStyle name="40% - 강조색1 2" xfId="120"/>
    <cellStyle name="40% - 강조색1 2 2" xfId="121"/>
    <cellStyle name="40% - 강조색1 3" xfId="122"/>
    <cellStyle name="40% - 강조색1 3 2" xfId="123"/>
    <cellStyle name="40% - 강조색1 4" xfId="124"/>
    <cellStyle name="40% - 강조색1 4 2" xfId="125"/>
    <cellStyle name="40% - 강조색1 5" xfId="126"/>
    <cellStyle name="40% - 강조색1 5 2" xfId="127"/>
    <cellStyle name="40% - 강조색1 6" xfId="128"/>
    <cellStyle name="40% - 강조색1 6 2" xfId="129"/>
    <cellStyle name="40% - 강조색1 7" xfId="130"/>
    <cellStyle name="40% - 강조색1 7 2" xfId="131"/>
    <cellStyle name="40% - 강조색1 8" xfId="132"/>
    <cellStyle name="40% - 강조색1 8 2" xfId="133"/>
    <cellStyle name="40% - 강조색1 9" xfId="134"/>
    <cellStyle name="40% - 강조색1 9 2" xfId="135"/>
    <cellStyle name="40% - 강조색2 10" xfId="136"/>
    <cellStyle name="40% - 강조색2 11" xfId="137"/>
    <cellStyle name="40% - 강조색2 12" xfId="138"/>
    <cellStyle name="40% - 강조색2 2" xfId="139"/>
    <cellStyle name="40% - 강조색2 2 2" xfId="140"/>
    <cellStyle name="40% - 강조색2 3" xfId="141"/>
    <cellStyle name="40% - 강조색2 3 2" xfId="142"/>
    <cellStyle name="40% - 강조색2 4" xfId="143"/>
    <cellStyle name="40% - 강조색2 4 2" xfId="144"/>
    <cellStyle name="40% - 강조색2 5" xfId="145"/>
    <cellStyle name="40% - 강조색2 5 2" xfId="146"/>
    <cellStyle name="40% - 강조색2 6" xfId="147"/>
    <cellStyle name="40% - 강조색2 6 2" xfId="148"/>
    <cellStyle name="40% - 강조색2 7" xfId="149"/>
    <cellStyle name="40% - 강조색2 7 2" xfId="150"/>
    <cellStyle name="40% - 강조색2 8" xfId="151"/>
    <cellStyle name="40% - 강조색2 8 2" xfId="152"/>
    <cellStyle name="40% - 강조색2 9" xfId="153"/>
    <cellStyle name="40% - 강조색2 9 2" xfId="154"/>
    <cellStyle name="40% - 강조색3 10" xfId="155"/>
    <cellStyle name="40% - 강조색3 11" xfId="156"/>
    <cellStyle name="40% - 강조색3 12" xfId="157"/>
    <cellStyle name="40% - 강조색3 2" xfId="158"/>
    <cellStyle name="40% - 강조색3 2 2" xfId="159"/>
    <cellStyle name="40% - 강조색3 3" xfId="160"/>
    <cellStyle name="40% - 강조색3 3 2" xfId="161"/>
    <cellStyle name="40% - 강조색3 4" xfId="162"/>
    <cellStyle name="40% - 강조색3 4 2" xfId="163"/>
    <cellStyle name="40% - 강조색3 5" xfId="164"/>
    <cellStyle name="40% - 강조색3 5 2" xfId="165"/>
    <cellStyle name="40% - 강조색3 6" xfId="166"/>
    <cellStyle name="40% - 강조색3 6 2" xfId="167"/>
    <cellStyle name="40% - 강조색3 7" xfId="168"/>
    <cellStyle name="40% - 강조색3 7 2" xfId="169"/>
    <cellStyle name="40% - 강조색3 8" xfId="170"/>
    <cellStyle name="40% - 강조색3 8 2" xfId="171"/>
    <cellStyle name="40% - 강조색3 9" xfId="172"/>
    <cellStyle name="40% - 강조색3 9 2" xfId="173"/>
    <cellStyle name="40% - 강조색4 10" xfId="174"/>
    <cellStyle name="40% - 강조색4 11" xfId="175"/>
    <cellStyle name="40% - 강조색4 12" xfId="176"/>
    <cellStyle name="40% - 강조색4 2" xfId="177"/>
    <cellStyle name="40% - 강조색4 2 2" xfId="178"/>
    <cellStyle name="40% - 강조색4 3" xfId="179"/>
    <cellStyle name="40% - 강조색4 3 2" xfId="180"/>
    <cellStyle name="40% - 강조색4 4" xfId="181"/>
    <cellStyle name="40% - 강조색4 4 2" xfId="182"/>
    <cellStyle name="40% - 강조색4 5" xfId="183"/>
    <cellStyle name="40% - 강조색4 5 2" xfId="184"/>
    <cellStyle name="40% - 강조색4 6" xfId="185"/>
    <cellStyle name="40% - 강조색4 6 2" xfId="186"/>
    <cellStyle name="40% - 강조색4 7" xfId="187"/>
    <cellStyle name="40% - 강조색4 7 2" xfId="188"/>
    <cellStyle name="40% - 강조색4 8" xfId="189"/>
    <cellStyle name="40% - 강조색4 8 2" xfId="190"/>
    <cellStyle name="40% - 강조색4 9" xfId="191"/>
    <cellStyle name="40% - 강조색4 9 2" xfId="192"/>
    <cellStyle name="40% - 강조색5 10" xfId="193"/>
    <cellStyle name="40% - 강조색5 11" xfId="194"/>
    <cellStyle name="40% - 강조색5 12" xfId="195"/>
    <cellStyle name="40% - 강조색5 2" xfId="196"/>
    <cellStyle name="40% - 강조색5 2 2" xfId="197"/>
    <cellStyle name="40% - 강조색5 3" xfId="198"/>
    <cellStyle name="40% - 강조색5 3 2" xfId="199"/>
    <cellStyle name="40% - 강조색5 4" xfId="200"/>
    <cellStyle name="40% - 강조색5 4 2" xfId="201"/>
    <cellStyle name="40% - 강조색5 5" xfId="202"/>
    <cellStyle name="40% - 강조색5 5 2" xfId="203"/>
    <cellStyle name="40% - 강조색5 6" xfId="204"/>
    <cellStyle name="40% - 강조색5 6 2" xfId="205"/>
    <cellStyle name="40% - 강조색5 7" xfId="206"/>
    <cellStyle name="40% - 강조색5 7 2" xfId="207"/>
    <cellStyle name="40% - 강조색5 8" xfId="208"/>
    <cellStyle name="40% - 강조색5 8 2" xfId="209"/>
    <cellStyle name="40% - 강조색5 9" xfId="210"/>
    <cellStyle name="40% - 강조색5 9 2" xfId="211"/>
    <cellStyle name="40% - 강조색6 10" xfId="212"/>
    <cellStyle name="40% - 강조색6 11" xfId="213"/>
    <cellStyle name="40% - 강조색6 12" xfId="214"/>
    <cellStyle name="40% - 강조색6 2" xfId="215"/>
    <cellStyle name="40% - 강조색6 2 2" xfId="216"/>
    <cellStyle name="40% - 강조색6 3" xfId="217"/>
    <cellStyle name="40% - 강조색6 3 2" xfId="218"/>
    <cellStyle name="40% - 강조색6 4" xfId="219"/>
    <cellStyle name="40% - 강조색6 4 2" xfId="220"/>
    <cellStyle name="40% - 강조색6 5" xfId="221"/>
    <cellStyle name="40% - 강조색6 5 2" xfId="222"/>
    <cellStyle name="40% - 강조색6 6" xfId="223"/>
    <cellStyle name="40% - 강조색6 6 2" xfId="224"/>
    <cellStyle name="40% - 강조색6 7" xfId="225"/>
    <cellStyle name="40% - 강조색6 7 2" xfId="226"/>
    <cellStyle name="40% - 강조색6 8" xfId="227"/>
    <cellStyle name="40% - 강조색6 8 2" xfId="228"/>
    <cellStyle name="40% - 강조색6 9" xfId="229"/>
    <cellStyle name="40% - 강조색6 9 2" xfId="230"/>
    <cellStyle name="60% - 강조색1 10" xfId="231"/>
    <cellStyle name="60% - 강조색1 11" xfId="232"/>
    <cellStyle name="60% - 강조색1 12" xfId="233"/>
    <cellStyle name="60% - 강조색1 2" xfId="234"/>
    <cellStyle name="60% - 강조색1 2 2" xfId="235"/>
    <cellStyle name="60% - 강조색1 3" xfId="236"/>
    <cellStyle name="60% - 강조색1 3 2" xfId="237"/>
    <cellStyle name="60% - 강조색1 4" xfId="238"/>
    <cellStyle name="60% - 강조색1 4 2" xfId="239"/>
    <cellStyle name="60% - 강조색1 5" xfId="240"/>
    <cellStyle name="60% - 강조색1 5 2" xfId="241"/>
    <cellStyle name="60% - 강조색1 6" xfId="242"/>
    <cellStyle name="60% - 강조색1 6 2" xfId="243"/>
    <cellStyle name="60% - 강조색1 7" xfId="244"/>
    <cellStyle name="60% - 강조색1 7 2" xfId="245"/>
    <cellStyle name="60% - 강조색1 8" xfId="246"/>
    <cellStyle name="60% - 강조색1 8 2" xfId="247"/>
    <cellStyle name="60% - 강조색1 9" xfId="248"/>
    <cellStyle name="60% - 강조색1 9 2" xfId="249"/>
    <cellStyle name="60% - 강조색2 10" xfId="250"/>
    <cellStyle name="60% - 강조색2 11" xfId="251"/>
    <cellStyle name="60% - 강조색2 12" xfId="252"/>
    <cellStyle name="60% - 강조색2 2" xfId="253"/>
    <cellStyle name="60% - 강조색2 2 2" xfId="254"/>
    <cellStyle name="60% - 강조색2 3" xfId="255"/>
    <cellStyle name="60% - 강조색2 3 2" xfId="256"/>
    <cellStyle name="60% - 강조색2 4" xfId="257"/>
    <cellStyle name="60% - 강조색2 4 2" xfId="258"/>
    <cellStyle name="60% - 강조색2 5" xfId="259"/>
    <cellStyle name="60% - 강조색2 5 2" xfId="260"/>
    <cellStyle name="60% - 강조색2 6" xfId="261"/>
    <cellStyle name="60% - 강조색2 6 2" xfId="262"/>
    <cellStyle name="60% - 강조색2 7" xfId="263"/>
    <cellStyle name="60% - 강조색2 7 2" xfId="264"/>
    <cellStyle name="60% - 강조색2 8" xfId="265"/>
    <cellStyle name="60% - 강조색2 8 2" xfId="266"/>
    <cellStyle name="60% - 강조색2 9" xfId="267"/>
    <cellStyle name="60% - 강조색2 9 2" xfId="268"/>
    <cellStyle name="60% - 강조색3 10" xfId="269"/>
    <cellStyle name="60% - 강조색3 11" xfId="270"/>
    <cellStyle name="60% - 강조색3 12" xfId="271"/>
    <cellStyle name="60% - 강조색3 2" xfId="272"/>
    <cellStyle name="60% - 강조색3 2 2" xfId="273"/>
    <cellStyle name="60% - 강조색3 3" xfId="274"/>
    <cellStyle name="60% - 강조색3 3 2" xfId="275"/>
    <cellStyle name="60% - 강조색3 4" xfId="276"/>
    <cellStyle name="60% - 강조색3 4 2" xfId="277"/>
    <cellStyle name="60% - 강조색3 5" xfId="278"/>
    <cellStyle name="60% - 강조색3 5 2" xfId="279"/>
    <cellStyle name="60% - 강조색3 6" xfId="280"/>
    <cellStyle name="60% - 강조색3 6 2" xfId="281"/>
    <cellStyle name="60% - 강조색3 7" xfId="282"/>
    <cellStyle name="60% - 강조색3 7 2" xfId="283"/>
    <cellStyle name="60% - 강조색3 8" xfId="284"/>
    <cellStyle name="60% - 강조색3 8 2" xfId="285"/>
    <cellStyle name="60% - 강조색3 9" xfId="286"/>
    <cellStyle name="60% - 강조색3 9 2" xfId="287"/>
    <cellStyle name="60% - 강조색4 10" xfId="288"/>
    <cellStyle name="60% - 강조색4 11" xfId="289"/>
    <cellStyle name="60% - 강조색4 12" xfId="290"/>
    <cellStyle name="60% - 강조색4 2" xfId="291"/>
    <cellStyle name="60% - 강조색4 2 2" xfId="292"/>
    <cellStyle name="60% - 강조색4 3" xfId="293"/>
    <cellStyle name="60% - 강조색4 3 2" xfId="294"/>
    <cellStyle name="60% - 강조색4 4" xfId="295"/>
    <cellStyle name="60% - 강조색4 4 2" xfId="296"/>
    <cellStyle name="60% - 강조색4 5" xfId="297"/>
    <cellStyle name="60% - 강조색4 5 2" xfId="298"/>
    <cellStyle name="60% - 강조색4 6" xfId="299"/>
    <cellStyle name="60% - 강조색4 6 2" xfId="300"/>
    <cellStyle name="60% - 강조색4 7" xfId="301"/>
    <cellStyle name="60% - 강조색4 7 2" xfId="302"/>
    <cellStyle name="60% - 강조색4 8" xfId="303"/>
    <cellStyle name="60% - 강조색4 8 2" xfId="304"/>
    <cellStyle name="60% - 강조색4 9" xfId="305"/>
    <cellStyle name="60% - 강조색4 9 2" xfId="306"/>
    <cellStyle name="60% - 강조색5 10" xfId="307"/>
    <cellStyle name="60% - 강조색5 11" xfId="308"/>
    <cellStyle name="60% - 강조색5 12" xfId="309"/>
    <cellStyle name="60% - 강조색5 2" xfId="310"/>
    <cellStyle name="60% - 강조색5 2 2" xfId="311"/>
    <cellStyle name="60% - 강조색5 3" xfId="312"/>
    <cellStyle name="60% - 강조색5 3 2" xfId="313"/>
    <cellStyle name="60% - 강조색5 4" xfId="314"/>
    <cellStyle name="60% - 강조색5 4 2" xfId="315"/>
    <cellStyle name="60% - 강조색5 5" xfId="316"/>
    <cellStyle name="60% - 강조색5 5 2" xfId="317"/>
    <cellStyle name="60% - 강조색5 6" xfId="318"/>
    <cellStyle name="60% - 강조색5 6 2" xfId="319"/>
    <cellStyle name="60% - 강조색5 7" xfId="320"/>
    <cellStyle name="60% - 강조색5 7 2" xfId="321"/>
    <cellStyle name="60% - 강조색5 8" xfId="322"/>
    <cellStyle name="60% - 강조색5 8 2" xfId="323"/>
    <cellStyle name="60% - 강조색5 9" xfId="324"/>
    <cellStyle name="60% - 강조색5 9 2" xfId="325"/>
    <cellStyle name="60% - 강조색6 10" xfId="326"/>
    <cellStyle name="60% - 강조색6 11" xfId="327"/>
    <cellStyle name="60% - 강조색6 12" xfId="328"/>
    <cellStyle name="60% - 강조색6 2" xfId="329"/>
    <cellStyle name="60% - 강조색6 2 2" xfId="330"/>
    <cellStyle name="60% - 강조색6 3" xfId="331"/>
    <cellStyle name="60% - 강조색6 3 2" xfId="332"/>
    <cellStyle name="60% - 강조색6 4" xfId="333"/>
    <cellStyle name="60% - 강조색6 4 2" xfId="334"/>
    <cellStyle name="60% - 강조색6 5" xfId="335"/>
    <cellStyle name="60% - 강조색6 5 2" xfId="336"/>
    <cellStyle name="60% - 강조색6 6" xfId="337"/>
    <cellStyle name="60% - 강조색6 6 2" xfId="338"/>
    <cellStyle name="60% - 강조색6 7" xfId="339"/>
    <cellStyle name="60% - 강조색6 7 2" xfId="340"/>
    <cellStyle name="60% - 강조색6 8" xfId="341"/>
    <cellStyle name="60% - 강조색6 8 2" xfId="342"/>
    <cellStyle name="60% - 강조색6 9" xfId="343"/>
    <cellStyle name="60% - 강조색6 9 2" xfId="344"/>
    <cellStyle name="AeE­ [0]_INQUIRY ¿μ¾÷AßAø " xfId="345"/>
    <cellStyle name="AeE­_INQUIRY ¿μ¾÷AßAø " xfId="346"/>
    <cellStyle name="AÞ¸¶ [0]_INQUIRY ¿μ¾÷AßAø " xfId="347"/>
    <cellStyle name="AÞ¸¶_INQUIRY ¿μ¾÷AßAø " xfId="348"/>
    <cellStyle name="C￥AØ_¿μ¾÷CoE² " xfId="349"/>
    <cellStyle name="Comma [0]_ SG&amp;A Bridge " xfId="350"/>
    <cellStyle name="Comma_ SG&amp;A Bridge " xfId="351"/>
    <cellStyle name="Currency [0]_ SG&amp;A Bridge " xfId="352"/>
    <cellStyle name="Currency_ SG&amp;A Bridge " xfId="353"/>
    <cellStyle name="Normal_ SG&amp;A Bridge " xfId="354"/>
    <cellStyle name="title [1]" xfId="355"/>
    <cellStyle name="title [1] 10" xfId="356"/>
    <cellStyle name="title [1] 11" xfId="357"/>
    <cellStyle name="title [1] 12" xfId="358"/>
    <cellStyle name="title [1] 2" xfId="359"/>
    <cellStyle name="title [1] 2 2" xfId="360"/>
    <cellStyle name="title [1] 3" xfId="361"/>
    <cellStyle name="title [1] 3 2" xfId="362"/>
    <cellStyle name="title [1] 4" xfId="363"/>
    <cellStyle name="title [1] 4 2" xfId="364"/>
    <cellStyle name="title [1] 5" xfId="365"/>
    <cellStyle name="title [1] 5 2" xfId="366"/>
    <cellStyle name="title [1] 6" xfId="367"/>
    <cellStyle name="title [1] 6 2" xfId="368"/>
    <cellStyle name="title [1] 7" xfId="369"/>
    <cellStyle name="title [1] 7 2" xfId="370"/>
    <cellStyle name="title [1] 8" xfId="371"/>
    <cellStyle name="title [1] 8 2" xfId="372"/>
    <cellStyle name="title [1] 9" xfId="373"/>
    <cellStyle name="title [1] 9 2" xfId="374"/>
    <cellStyle name="title [2]" xfId="375"/>
    <cellStyle name="title [2] 10" xfId="376"/>
    <cellStyle name="title [2] 11" xfId="377"/>
    <cellStyle name="title [2] 12" xfId="378"/>
    <cellStyle name="title [2] 2" xfId="379"/>
    <cellStyle name="title [2] 2 2" xfId="380"/>
    <cellStyle name="title [2] 3" xfId="381"/>
    <cellStyle name="title [2] 3 2" xfId="382"/>
    <cellStyle name="title [2] 4" xfId="383"/>
    <cellStyle name="title [2] 4 2" xfId="384"/>
    <cellStyle name="title [2] 5" xfId="385"/>
    <cellStyle name="title [2] 5 2" xfId="386"/>
    <cellStyle name="title [2] 6" xfId="387"/>
    <cellStyle name="title [2] 6 2" xfId="388"/>
    <cellStyle name="title [2] 7" xfId="389"/>
    <cellStyle name="title [2] 7 2" xfId="390"/>
    <cellStyle name="title [2] 8" xfId="391"/>
    <cellStyle name="title [2] 8 2" xfId="392"/>
    <cellStyle name="title [2] 9" xfId="393"/>
    <cellStyle name="title [2] 9 2" xfId="394"/>
    <cellStyle name="강조색1 10" xfId="395"/>
    <cellStyle name="강조색1 11" xfId="396"/>
    <cellStyle name="강조색1 12" xfId="397"/>
    <cellStyle name="강조색1 2" xfId="398"/>
    <cellStyle name="강조색1 2 2" xfId="399"/>
    <cellStyle name="강조색1 3" xfId="400"/>
    <cellStyle name="강조색1 3 2" xfId="401"/>
    <cellStyle name="강조색1 4" xfId="402"/>
    <cellStyle name="강조색1 4 2" xfId="403"/>
    <cellStyle name="강조색1 5" xfId="404"/>
    <cellStyle name="강조색1 5 2" xfId="405"/>
    <cellStyle name="강조색1 6" xfId="406"/>
    <cellStyle name="강조색1 6 2" xfId="407"/>
    <cellStyle name="강조색1 7" xfId="408"/>
    <cellStyle name="강조색1 7 2" xfId="409"/>
    <cellStyle name="강조색1 8" xfId="410"/>
    <cellStyle name="강조색1 8 2" xfId="411"/>
    <cellStyle name="강조색1 9" xfId="412"/>
    <cellStyle name="강조색1 9 2" xfId="413"/>
    <cellStyle name="강조색2 10" xfId="414"/>
    <cellStyle name="강조색2 11" xfId="415"/>
    <cellStyle name="강조색2 12" xfId="416"/>
    <cellStyle name="강조색2 2" xfId="417"/>
    <cellStyle name="강조색2 2 2" xfId="418"/>
    <cellStyle name="강조색2 3" xfId="419"/>
    <cellStyle name="강조색2 3 2" xfId="420"/>
    <cellStyle name="강조색2 4" xfId="421"/>
    <cellStyle name="강조색2 4 2" xfId="422"/>
    <cellStyle name="강조색2 5" xfId="423"/>
    <cellStyle name="강조색2 5 2" xfId="424"/>
    <cellStyle name="강조색2 6" xfId="425"/>
    <cellStyle name="강조색2 6 2" xfId="426"/>
    <cellStyle name="강조색2 7" xfId="427"/>
    <cellStyle name="강조색2 7 2" xfId="428"/>
    <cellStyle name="강조색2 8" xfId="429"/>
    <cellStyle name="강조색2 8 2" xfId="430"/>
    <cellStyle name="강조색2 9" xfId="431"/>
    <cellStyle name="강조색2 9 2" xfId="432"/>
    <cellStyle name="강조색3 10" xfId="433"/>
    <cellStyle name="강조색3 11" xfId="434"/>
    <cellStyle name="강조색3 12" xfId="435"/>
    <cellStyle name="강조색3 2" xfId="436"/>
    <cellStyle name="강조색3 2 2" xfId="437"/>
    <cellStyle name="강조색3 3" xfId="438"/>
    <cellStyle name="강조색3 3 2" xfId="439"/>
    <cellStyle name="강조색3 4" xfId="440"/>
    <cellStyle name="강조색3 4 2" xfId="441"/>
    <cellStyle name="강조색3 5" xfId="442"/>
    <cellStyle name="강조색3 5 2" xfId="443"/>
    <cellStyle name="강조색3 6" xfId="444"/>
    <cellStyle name="강조색3 6 2" xfId="445"/>
    <cellStyle name="강조색3 7" xfId="446"/>
    <cellStyle name="강조색3 7 2" xfId="447"/>
    <cellStyle name="강조색3 8" xfId="448"/>
    <cellStyle name="강조색3 8 2" xfId="449"/>
    <cellStyle name="강조색3 9" xfId="450"/>
    <cellStyle name="강조색3 9 2" xfId="451"/>
    <cellStyle name="강조색4 10" xfId="452"/>
    <cellStyle name="강조색4 11" xfId="453"/>
    <cellStyle name="강조색4 12" xfId="454"/>
    <cellStyle name="강조색4 2" xfId="455"/>
    <cellStyle name="강조색4 2 2" xfId="456"/>
    <cellStyle name="강조색4 3" xfId="457"/>
    <cellStyle name="강조색4 3 2" xfId="458"/>
    <cellStyle name="강조색4 4" xfId="459"/>
    <cellStyle name="강조색4 4 2" xfId="460"/>
    <cellStyle name="강조색4 5" xfId="461"/>
    <cellStyle name="강조색4 5 2" xfId="462"/>
    <cellStyle name="강조색4 6" xfId="463"/>
    <cellStyle name="강조색4 6 2" xfId="464"/>
    <cellStyle name="강조색4 7" xfId="465"/>
    <cellStyle name="강조색4 7 2" xfId="466"/>
    <cellStyle name="강조색4 8" xfId="467"/>
    <cellStyle name="강조색4 8 2" xfId="468"/>
    <cellStyle name="강조색4 9" xfId="469"/>
    <cellStyle name="강조색4 9 2" xfId="470"/>
    <cellStyle name="강조색5 10" xfId="471"/>
    <cellStyle name="강조색5 11" xfId="472"/>
    <cellStyle name="강조색5 12" xfId="473"/>
    <cellStyle name="강조색5 2" xfId="474"/>
    <cellStyle name="강조색5 2 2" xfId="475"/>
    <cellStyle name="강조색5 3" xfId="476"/>
    <cellStyle name="강조색5 3 2" xfId="477"/>
    <cellStyle name="강조색5 4" xfId="478"/>
    <cellStyle name="강조색5 4 2" xfId="479"/>
    <cellStyle name="강조색5 5" xfId="480"/>
    <cellStyle name="강조색5 5 2" xfId="481"/>
    <cellStyle name="강조색5 6" xfId="482"/>
    <cellStyle name="강조색5 6 2" xfId="483"/>
    <cellStyle name="강조색5 7" xfId="484"/>
    <cellStyle name="강조색5 7 2" xfId="485"/>
    <cellStyle name="강조색5 8" xfId="486"/>
    <cellStyle name="강조색5 8 2" xfId="487"/>
    <cellStyle name="강조색5 9" xfId="488"/>
    <cellStyle name="강조색5 9 2" xfId="489"/>
    <cellStyle name="강조색6 10" xfId="490"/>
    <cellStyle name="강조색6 11" xfId="491"/>
    <cellStyle name="강조색6 12" xfId="492"/>
    <cellStyle name="강조색6 2" xfId="493"/>
    <cellStyle name="강조색6 2 2" xfId="494"/>
    <cellStyle name="강조색6 3" xfId="495"/>
    <cellStyle name="강조색6 3 2" xfId="496"/>
    <cellStyle name="강조색6 4" xfId="497"/>
    <cellStyle name="강조색6 4 2" xfId="498"/>
    <cellStyle name="강조색6 5" xfId="499"/>
    <cellStyle name="강조색6 5 2" xfId="500"/>
    <cellStyle name="강조색6 6" xfId="501"/>
    <cellStyle name="강조색6 6 2" xfId="502"/>
    <cellStyle name="강조색6 7" xfId="503"/>
    <cellStyle name="강조색6 7 2" xfId="504"/>
    <cellStyle name="강조색6 8" xfId="505"/>
    <cellStyle name="강조색6 8 2" xfId="506"/>
    <cellStyle name="강조색6 9" xfId="507"/>
    <cellStyle name="강조색6 9 2" xfId="508"/>
    <cellStyle name="경고문 10" xfId="509"/>
    <cellStyle name="경고문 11" xfId="510"/>
    <cellStyle name="경고문 12" xfId="511"/>
    <cellStyle name="경고문 2" xfId="512"/>
    <cellStyle name="경고문 2 2" xfId="513"/>
    <cellStyle name="경고문 3" xfId="514"/>
    <cellStyle name="경고문 3 2" xfId="515"/>
    <cellStyle name="경고문 4" xfId="516"/>
    <cellStyle name="경고문 4 2" xfId="517"/>
    <cellStyle name="경고문 5" xfId="518"/>
    <cellStyle name="경고문 5 2" xfId="519"/>
    <cellStyle name="경고문 6" xfId="520"/>
    <cellStyle name="경고문 6 2" xfId="521"/>
    <cellStyle name="경고문 7" xfId="522"/>
    <cellStyle name="경고문 7 2" xfId="523"/>
    <cellStyle name="경고문 8" xfId="524"/>
    <cellStyle name="경고문 8 2" xfId="525"/>
    <cellStyle name="경고문 9" xfId="526"/>
    <cellStyle name="경고문 9 2" xfId="527"/>
    <cellStyle name="계산 10" xfId="528"/>
    <cellStyle name="계산 11" xfId="529"/>
    <cellStyle name="계산 12" xfId="530"/>
    <cellStyle name="계산 2" xfId="531"/>
    <cellStyle name="계산 2 2" xfId="532"/>
    <cellStyle name="계산 3" xfId="533"/>
    <cellStyle name="계산 3 2" xfId="534"/>
    <cellStyle name="계산 4" xfId="535"/>
    <cellStyle name="계산 4 2" xfId="536"/>
    <cellStyle name="계산 5" xfId="537"/>
    <cellStyle name="계산 5 2" xfId="538"/>
    <cellStyle name="계산 6" xfId="539"/>
    <cellStyle name="계산 6 2" xfId="540"/>
    <cellStyle name="계산 7" xfId="541"/>
    <cellStyle name="계산 7 2" xfId="542"/>
    <cellStyle name="계산 8" xfId="543"/>
    <cellStyle name="계산 8 2" xfId="544"/>
    <cellStyle name="계산 9" xfId="545"/>
    <cellStyle name="계산 9 2" xfId="546"/>
    <cellStyle name="나쁨 10" xfId="547"/>
    <cellStyle name="나쁨 11" xfId="548"/>
    <cellStyle name="나쁨 12" xfId="549"/>
    <cellStyle name="나쁨 2" xfId="550"/>
    <cellStyle name="나쁨 2 2" xfId="551"/>
    <cellStyle name="나쁨 3" xfId="552"/>
    <cellStyle name="나쁨 3 2" xfId="553"/>
    <cellStyle name="나쁨 4" xfId="554"/>
    <cellStyle name="나쁨 4 2" xfId="555"/>
    <cellStyle name="나쁨 5" xfId="556"/>
    <cellStyle name="나쁨 5 2" xfId="557"/>
    <cellStyle name="나쁨 6" xfId="558"/>
    <cellStyle name="나쁨 6 2" xfId="559"/>
    <cellStyle name="나쁨 7" xfId="560"/>
    <cellStyle name="나쁨 7 2" xfId="561"/>
    <cellStyle name="나쁨 8" xfId="562"/>
    <cellStyle name="나쁨 8 2" xfId="563"/>
    <cellStyle name="나쁨 9" xfId="564"/>
    <cellStyle name="나쁨 9 2" xfId="565"/>
    <cellStyle name="메모 10" xfId="566"/>
    <cellStyle name="메모 11" xfId="567"/>
    <cellStyle name="메모 12" xfId="568"/>
    <cellStyle name="메모 2" xfId="569"/>
    <cellStyle name="메모 2 2" xfId="570"/>
    <cellStyle name="메모 3" xfId="571"/>
    <cellStyle name="메모 3 2" xfId="572"/>
    <cellStyle name="메모 4" xfId="573"/>
    <cellStyle name="메모 4 2" xfId="574"/>
    <cellStyle name="메모 5" xfId="575"/>
    <cellStyle name="메모 5 2" xfId="576"/>
    <cellStyle name="메모 6" xfId="577"/>
    <cellStyle name="메모 6 2" xfId="578"/>
    <cellStyle name="메모 7" xfId="579"/>
    <cellStyle name="메모 7 2" xfId="580"/>
    <cellStyle name="메모 8" xfId="581"/>
    <cellStyle name="메모 8 2" xfId="582"/>
    <cellStyle name="메모 9" xfId="583"/>
    <cellStyle name="메모 9 2" xfId="584"/>
    <cellStyle name="백분율 [0]" xfId="585"/>
    <cellStyle name="백분율 [0] 10" xfId="586"/>
    <cellStyle name="백분율 [0] 11" xfId="587"/>
    <cellStyle name="백분율 [0] 12" xfId="588"/>
    <cellStyle name="백분율 [0] 2" xfId="589"/>
    <cellStyle name="백분율 [0] 2 2" xfId="590"/>
    <cellStyle name="백분율 [0] 3" xfId="591"/>
    <cellStyle name="백분율 [0] 3 2" xfId="592"/>
    <cellStyle name="백분율 [0] 4" xfId="593"/>
    <cellStyle name="백분율 [0] 4 2" xfId="594"/>
    <cellStyle name="백분율 [0] 5" xfId="595"/>
    <cellStyle name="백분율 [0] 5 2" xfId="596"/>
    <cellStyle name="백분율 [0] 6" xfId="597"/>
    <cellStyle name="백분율 [0] 6 2" xfId="598"/>
    <cellStyle name="백분율 [0] 7" xfId="599"/>
    <cellStyle name="백분율 [0] 7 2" xfId="600"/>
    <cellStyle name="백분율 [0] 8" xfId="601"/>
    <cellStyle name="백분율 [0] 8 2" xfId="602"/>
    <cellStyle name="백분율 [0] 9" xfId="603"/>
    <cellStyle name="백분율 [0] 9 2" xfId="604"/>
    <cellStyle name="백분율 [2]" xfId="605"/>
    <cellStyle name="백분율 [2] 10" xfId="606"/>
    <cellStyle name="백분율 [2] 11" xfId="607"/>
    <cellStyle name="백분율 [2] 12" xfId="608"/>
    <cellStyle name="백분율 [2] 2" xfId="609"/>
    <cellStyle name="백분율 [2] 2 2" xfId="610"/>
    <cellStyle name="백분율 [2] 3" xfId="611"/>
    <cellStyle name="백분율 [2] 3 2" xfId="612"/>
    <cellStyle name="백분율 [2] 4" xfId="613"/>
    <cellStyle name="백분율 [2] 4 2" xfId="614"/>
    <cellStyle name="백분율 [2] 5" xfId="615"/>
    <cellStyle name="백분율 [2] 5 2" xfId="616"/>
    <cellStyle name="백분율 [2] 6" xfId="617"/>
    <cellStyle name="백분율 [2] 6 2" xfId="618"/>
    <cellStyle name="백분율 [2] 7" xfId="619"/>
    <cellStyle name="백분율 [2] 7 2" xfId="620"/>
    <cellStyle name="백분율 [2] 8" xfId="621"/>
    <cellStyle name="백분율 [2] 8 2" xfId="622"/>
    <cellStyle name="백분율 [2] 9" xfId="623"/>
    <cellStyle name="백분율 [2] 9 2" xfId="624"/>
    <cellStyle name="보통 10" xfId="625"/>
    <cellStyle name="보통 11" xfId="626"/>
    <cellStyle name="보통 12" xfId="627"/>
    <cellStyle name="보통 2" xfId="628"/>
    <cellStyle name="보통 2 2" xfId="629"/>
    <cellStyle name="보통 3" xfId="630"/>
    <cellStyle name="보통 3 2" xfId="631"/>
    <cellStyle name="보통 4" xfId="632"/>
    <cellStyle name="보통 4 2" xfId="633"/>
    <cellStyle name="보통 5" xfId="634"/>
    <cellStyle name="보통 5 2" xfId="635"/>
    <cellStyle name="보통 6" xfId="636"/>
    <cellStyle name="보통 6 2" xfId="637"/>
    <cellStyle name="보통 7" xfId="638"/>
    <cellStyle name="보통 7 2" xfId="639"/>
    <cellStyle name="보통 8" xfId="640"/>
    <cellStyle name="보통 8 2" xfId="641"/>
    <cellStyle name="보통 9" xfId="642"/>
    <cellStyle name="보통 9 2" xfId="643"/>
    <cellStyle name="뷭?_BOOKSHIP" xfId="644"/>
    <cellStyle name="설명 텍스트 10" xfId="645"/>
    <cellStyle name="설명 텍스트 11" xfId="646"/>
    <cellStyle name="설명 텍스트 12" xfId="647"/>
    <cellStyle name="설명 텍스트 2" xfId="648"/>
    <cellStyle name="설명 텍스트 2 2" xfId="649"/>
    <cellStyle name="설명 텍스트 3" xfId="650"/>
    <cellStyle name="설명 텍스트 3 2" xfId="651"/>
    <cellStyle name="설명 텍스트 4" xfId="652"/>
    <cellStyle name="설명 텍스트 4 2" xfId="653"/>
    <cellStyle name="설명 텍스트 5" xfId="654"/>
    <cellStyle name="설명 텍스트 5 2" xfId="655"/>
    <cellStyle name="설명 텍스트 6" xfId="656"/>
    <cellStyle name="설명 텍스트 6 2" xfId="657"/>
    <cellStyle name="설명 텍스트 7" xfId="658"/>
    <cellStyle name="설명 텍스트 7 2" xfId="659"/>
    <cellStyle name="설명 텍스트 8" xfId="660"/>
    <cellStyle name="설명 텍스트 8 2" xfId="661"/>
    <cellStyle name="설명 텍스트 9" xfId="662"/>
    <cellStyle name="설명 텍스트 9 2" xfId="663"/>
    <cellStyle name="셀 확인 10" xfId="664"/>
    <cellStyle name="셀 확인 11" xfId="665"/>
    <cellStyle name="셀 확인 12" xfId="666"/>
    <cellStyle name="셀 확인 2" xfId="667"/>
    <cellStyle name="셀 확인 2 2" xfId="668"/>
    <cellStyle name="셀 확인 3" xfId="669"/>
    <cellStyle name="셀 확인 3 2" xfId="670"/>
    <cellStyle name="셀 확인 4" xfId="671"/>
    <cellStyle name="셀 확인 4 2" xfId="672"/>
    <cellStyle name="셀 확인 5" xfId="673"/>
    <cellStyle name="셀 확인 5 2" xfId="674"/>
    <cellStyle name="셀 확인 6" xfId="675"/>
    <cellStyle name="셀 확인 6 2" xfId="676"/>
    <cellStyle name="셀 확인 7" xfId="677"/>
    <cellStyle name="셀 확인 7 2" xfId="678"/>
    <cellStyle name="셀 확인 8" xfId="679"/>
    <cellStyle name="셀 확인 8 2" xfId="680"/>
    <cellStyle name="셀 확인 9" xfId="681"/>
    <cellStyle name="셀 확인 9 2" xfId="682"/>
    <cellStyle name="쉼표 [0]" xfId="1" builtinId="6"/>
    <cellStyle name="쉼표 [0] 2" xfId="683"/>
    <cellStyle name="쉼표 [0] 2 2" xfId="684"/>
    <cellStyle name="쉼표 [0] 3" xfId="2"/>
    <cellStyle name="쉼표 [0] 4" xfId="685"/>
    <cellStyle name="쉼표 [0] 5" xfId="686"/>
    <cellStyle name="스타일 1" xfId="687"/>
    <cellStyle name="스타일 1 10" xfId="688"/>
    <cellStyle name="스타일 1 11" xfId="689"/>
    <cellStyle name="스타일 1 12" xfId="690"/>
    <cellStyle name="스타일 1 2" xfId="691"/>
    <cellStyle name="스타일 1 2 2" xfId="692"/>
    <cellStyle name="스타일 1 3" xfId="693"/>
    <cellStyle name="스타일 1 3 2" xfId="694"/>
    <cellStyle name="스타일 1 4" xfId="695"/>
    <cellStyle name="스타일 1 4 2" xfId="696"/>
    <cellStyle name="스타일 1 5" xfId="697"/>
    <cellStyle name="스타일 1 5 2" xfId="698"/>
    <cellStyle name="스타일 1 6" xfId="699"/>
    <cellStyle name="스타일 1 6 2" xfId="700"/>
    <cellStyle name="스타일 1 7" xfId="701"/>
    <cellStyle name="스타일 1 7 2" xfId="702"/>
    <cellStyle name="스타일 1 8" xfId="703"/>
    <cellStyle name="스타일 1 8 2" xfId="704"/>
    <cellStyle name="스타일 1 9" xfId="705"/>
    <cellStyle name="스타일 1 9 2" xfId="706"/>
    <cellStyle name="연결된 셀 10" xfId="707"/>
    <cellStyle name="연결된 셀 11" xfId="708"/>
    <cellStyle name="연결된 셀 12" xfId="709"/>
    <cellStyle name="연결된 셀 2" xfId="710"/>
    <cellStyle name="연결된 셀 2 2" xfId="711"/>
    <cellStyle name="연결된 셀 3" xfId="712"/>
    <cellStyle name="연결된 셀 3 2" xfId="713"/>
    <cellStyle name="연결된 셀 4" xfId="714"/>
    <cellStyle name="연결된 셀 4 2" xfId="715"/>
    <cellStyle name="연결된 셀 5" xfId="716"/>
    <cellStyle name="연결된 셀 5 2" xfId="717"/>
    <cellStyle name="연결된 셀 6" xfId="718"/>
    <cellStyle name="연결된 셀 6 2" xfId="719"/>
    <cellStyle name="연결된 셀 7" xfId="720"/>
    <cellStyle name="연결된 셀 7 2" xfId="721"/>
    <cellStyle name="연결된 셀 8" xfId="722"/>
    <cellStyle name="연결된 셀 8 2" xfId="723"/>
    <cellStyle name="연결된 셀 9" xfId="724"/>
    <cellStyle name="연결된 셀 9 2" xfId="725"/>
    <cellStyle name="요약 10" xfId="726"/>
    <cellStyle name="요약 11" xfId="727"/>
    <cellStyle name="요약 12" xfId="728"/>
    <cellStyle name="요약 2" xfId="729"/>
    <cellStyle name="요약 2 2" xfId="730"/>
    <cellStyle name="요약 3" xfId="731"/>
    <cellStyle name="요약 3 2" xfId="732"/>
    <cellStyle name="요약 4" xfId="733"/>
    <cellStyle name="요약 4 2" xfId="734"/>
    <cellStyle name="요약 5" xfId="735"/>
    <cellStyle name="요약 5 2" xfId="736"/>
    <cellStyle name="요약 6" xfId="737"/>
    <cellStyle name="요약 6 2" xfId="738"/>
    <cellStyle name="요약 7" xfId="739"/>
    <cellStyle name="요약 7 2" xfId="740"/>
    <cellStyle name="요약 8" xfId="741"/>
    <cellStyle name="요약 8 2" xfId="742"/>
    <cellStyle name="요약 9" xfId="743"/>
    <cellStyle name="요약 9 2" xfId="744"/>
    <cellStyle name="입력 10" xfId="745"/>
    <cellStyle name="입력 11" xfId="746"/>
    <cellStyle name="입력 12" xfId="747"/>
    <cellStyle name="입력 2" xfId="748"/>
    <cellStyle name="입력 2 2" xfId="749"/>
    <cellStyle name="입력 3" xfId="750"/>
    <cellStyle name="입력 3 2" xfId="751"/>
    <cellStyle name="입력 4" xfId="752"/>
    <cellStyle name="입력 4 2" xfId="753"/>
    <cellStyle name="입력 5" xfId="754"/>
    <cellStyle name="입력 5 2" xfId="755"/>
    <cellStyle name="입력 6" xfId="756"/>
    <cellStyle name="입력 6 2" xfId="757"/>
    <cellStyle name="입력 7" xfId="758"/>
    <cellStyle name="입력 7 2" xfId="759"/>
    <cellStyle name="입력 8" xfId="760"/>
    <cellStyle name="입력 8 2" xfId="761"/>
    <cellStyle name="입력 9" xfId="762"/>
    <cellStyle name="입력 9 2" xfId="763"/>
    <cellStyle name="제목 1 10" xfId="764"/>
    <cellStyle name="제목 1 11" xfId="765"/>
    <cellStyle name="제목 1 12" xfId="766"/>
    <cellStyle name="제목 1 2" xfId="767"/>
    <cellStyle name="제목 1 2 2" xfId="768"/>
    <cellStyle name="제목 1 3" xfId="769"/>
    <cellStyle name="제목 1 3 2" xfId="770"/>
    <cellStyle name="제목 1 4" xfId="771"/>
    <cellStyle name="제목 1 4 2" xfId="772"/>
    <cellStyle name="제목 1 5" xfId="773"/>
    <cellStyle name="제목 1 5 2" xfId="774"/>
    <cellStyle name="제목 1 6" xfId="775"/>
    <cellStyle name="제목 1 6 2" xfId="776"/>
    <cellStyle name="제목 1 7" xfId="777"/>
    <cellStyle name="제목 1 7 2" xfId="778"/>
    <cellStyle name="제목 1 8" xfId="779"/>
    <cellStyle name="제목 1 8 2" xfId="780"/>
    <cellStyle name="제목 1 9" xfId="781"/>
    <cellStyle name="제목 1 9 2" xfId="782"/>
    <cellStyle name="제목 10" xfId="783"/>
    <cellStyle name="제목 10 2" xfId="784"/>
    <cellStyle name="제목 11" xfId="785"/>
    <cellStyle name="제목 11 2" xfId="786"/>
    <cellStyle name="제목 12" xfId="787"/>
    <cellStyle name="제목 12 2" xfId="788"/>
    <cellStyle name="제목 13" xfId="789"/>
    <cellStyle name="제목 14" xfId="790"/>
    <cellStyle name="제목 15" xfId="791"/>
    <cellStyle name="제목 2 10" xfId="792"/>
    <cellStyle name="제목 2 11" xfId="793"/>
    <cellStyle name="제목 2 12" xfId="794"/>
    <cellStyle name="제목 2 2" xfId="795"/>
    <cellStyle name="제목 2 2 2" xfId="796"/>
    <cellStyle name="제목 2 3" xfId="797"/>
    <cellStyle name="제목 2 3 2" xfId="798"/>
    <cellStyle name="제목 2 4" xfId="799"/>
    <cellStyle name="제목 2 4 2" xfId="800"/>
    <cellStyle name="제목 2 5" xfId="801"/>
    <cellStyle name="제목 2 5 2" xfId="802"/>
    <cellStyle name="제목 2 6" xfId="803"/>
    <cellStyle name="제목 2 6 2" xfId="804"/>
    <cellStyle name="제목 2 7" xfId="805"/>
    <cellStyle name="제목 2 7 2" xfId="806"/>
    <cellStyle name="제목 2 8" xfId="807"/>
    <cellStyle name="제목 2 8 2" xfId="808"/>
    <cellStyle name="제목 2 9" xfId="809"/>
    <cellStyle name="제목 2 9 2" xfId="810"/>
    <cellStyle name="제목 3 10" xfId="811"/>
    <cellStyle name="제목 3 11" xfId="812"/>
    <cellStyle name="제목 3 12" xfId="813"/>
    <cellStyle name="제목 3 2" xfId="814"/>
    <cellStyle name="제목 3 2 2" xfId="815"/>
    <cellStyle name="제목 3 3" xfId="816"/>
    <cellStyle name="제목 3 3 2" xfId="817"/>
    <cellStyle name="제목 3 4" xfId="818"/>
    <cellStyle name="제목 3 4 2" xfId="819"/>
    <cellStyle name="제목 3 5" xfId="820"/>
    <cellStyle name="제목 3 5 2" xfId="821"/>
    <cellStyle name="제목 3 6" xfId="822"/>
    <cellStyle name="제목 3 6 2" xfId="823"/>
    <cellStyle name="제목 3 7" xfId="824"/>
    <cellStyle name="제목 3 7 2" xfId="825"/>
    <cellStyle name="제목 3 8" xfId="826"/>
    <cellStyle name="제목 3 8 2" xfId="827"/>
    <cellStyle name="제목 3 9" xfId="828"/>
    <cellStyle name="제목 3 9 2" xfId="829"/>
    <cellStyle name="제목 4 10" xfId="830"/>
    <cellStyle name="제목 4 11" xfId="831"/>
    <cellStyle name="제목 4 12" xfId="832"/>
    <cellStyle name="제목 4 2" xfId="833"/>
    <cellStyle name="제목 4 2 2" xfId="834"/>
    <cellStyle name="제목 4 3" xfId="835"/>
    <cellStyle name="제목 4 3 2" xfId="836"/>
    <cellStyle name="제목 4 4" xfId="837"/>
    <cellStyle name="제목 4 4 2" xfId="838"/>
    <cellStyle name="제목 4 5" xfId="839"/>
    <cellStyle name="제목 4 5 2" xfId="840"/>
    <cellStyle name="제목 4 6" xfId="841"/>
    <cellStyle name="제목 4 6 2" xfId="842"/>
    <cellStyle name="제목 4 7" xfId="843"/>
    <cellStyle name="제목 4 7 2" xfId="844"/>
    <cellStyle name="제목 4 8" xfId="845"/>
    <cellStyle name="제목 4 8 2" xfId="846"/>
    <cellStyle name="제목 4 9" xfId="847"/>
    <cellStyle name="제목 4 9 2" xfId="848"/>
    <cellStyle name="제목 5" xfId="849"/>
    <cellStyle name="제목 5 2" xfId="850"/>
    <cellStyle name="제목 6" xfId="851"/>
    <cellStyle name="제목 6 2" xfId="852"/>
    <cellStyle name="제목 7" xfId="853"/>
    <cellStyle name="제목 7 2" xfId="854"/>
    <cellStyle name="제목 8" xfId="855"/>
    <cellStyle name="제목 8 2" xfId="856"/>
    <cellStyle name="제목 9" xfId="857"/>
    <cellStyle name="제목 9 2" xfId="858"/>
    <cellStyle name="좋음 10" xfId="859"/>
    <cellStyle name="좋음 11" xfId="860"/>
    <cellStyle name="좋음 12" xfId="861"/>
    <cellStyle name="좋음 2" xfId="862"/>
    <cellStyle name="좋음 2 2" xfId="863"/>
    <cellStyle name="좋음 3" xfId="864"/>
    <cellStyle name="좋음 3 2" xfId="865"/>
    <cellStyle name="좋음 4" xfId="866"/>
    <cellStyle name="좋음 4 2" xfId="867"/>
    <cellStyle name="좋음 5" xfId="868"/>
    <cellStyle name="좋음 5 2" xfId="869"/>
    <cellStyle name="좋음 6" xfId="870"/>
    <cellStyle name="좋음 6 2" xfId="871"/>
    <cellStyle name="좋음 7" xfId="872"/>
    <cellStyle name="좋음 7 2" xfId="873"/>
    <cellStyle name="좋음 8" xfId="874"/>
    <cellStyle name="좋음 8 2" xfId="875"/>
    <cellStyle name="좋음 9" xfId="876"/>
    <cellStyle name="좋음 9 2" xfId="877"/>
    <cellStyle name="출력 10" xfId="878"/>
    <cellStyle name="출력 11" xfId="879"/>
    <cellStyle name="출력 12" xfId="880"/>
    <cellStyle name="출력 2" xfId="881"/>
    <cellStyle name="출력 2 2" xfId="882"/>
    <cellStyle name="출력 3" xfId="883"/>
    <cellStyle name="출력 3 2" xfId="884"/>
    <cellStyle name="출력 4" xfId="885"/>
    <cellStyle name="출력 4 2" xfId="886"/>
    <cellStyle name="출력 5" xfId="887"/>
    <cellStyle name="출력 5 2" xfId="888"/>
    <cellStyle name="출력 6" xfId="889"/>
    <cellStyle name="출력 6 2" xfId="890"/>
    <cellStyle name="출력 7" xfId="891"/>
    <cellStyle name="출력 7 2" xfId="892"/>
    <cellStyle name="출력 8" xfId="893"/>
    <cellStyle name="출력 8 2" xfId="894"/>
    <cellStyle name="출력 9" xfId="895"/>
    <cellStyle name="출력 9 2" xfId="896"/>
    <cellStyle name="콤마 [0]_1202" xfId="897"/>
    <cellStyle name="콤마 [2]" xfId="898"/>
    <cellStyle name="콤마 [2] 10" xfId="899"/>
    <cellStyle name="콤마 [2] 11" xfId="900"/>
    <cellStyle name="콤마 [2] 12" xfId="901"/>
    <cellStyle name="콤마 [2] 2" xfId="902"/>
    <cellStyle name="콤마 [2] 2 2" xfId="903"/>
    <cellStyle name="콤마 [2] 3" xfId="904"/>
    <cellStyle name="콤마 [2] 3 2" xfId="905"/>
    <cellStyle name="콤마 [2] 4" xfId="906"/>
    <cellStyle name="콤마 [2] 4 2" xfId="907"/>
    <cellStyle name="콤마 [2] 5" xfId="908"/>
    <cellStyle name="콤마 [2] 5 2" xfId="909"/>
    <cellStyle name="콤마 [2] 6" xfId="910"/>
    <cellStyle name="콤마 [2] 6 2" xfId="911"/>
    <cellStyle name="콤마 [2] 7" xfId="912"/>
    <cellStyle name="콤마 [2] 7 2" xfId="913"/>
    <cellStyle name="콤마 [2] 8" xfId="914"/>
    <cellStyle name="콤마 [2] 8 2" xfId="915"/>
    <cellStyle name="콤마 [2] 9" xfId="916"/>
    <cellStyle name="콤마 [2] 9 2" xfId="917"/>
    <cellStyle name="콤마_1202" xfId="918"/>
    <cellStyle name="표준" xfId="0" builtinId="0"/>
    <cellStyle name="표준 2" xfId="919"/>
    <cellStyle name="표준 2 2" xfId="920"/>
    <cellStyle name="표준 2 2 2" xfId="921"/>
    <cellStyle name="표준 2 3" xfId="922"/>
    <cellStyle name="표준 3" xfId="923"/>
    <cellStyle name="표준 3 10" xfId="924"/>
    <cellStyle name="표준 3 10 2" xfId="925"/>
    <cellStyle name="표준 3 11" xfId="926"/>
    <cellStyle name="표준 3 11 2" xfId="927"/>
    <cellStyle name="표준 3 12" xfId="928"/>
    <cellStyle name="표준 3 12 2" xfId="929"/>
    <cellStyle name="표준 3 13" xfId="930"/>
    <cellStyle name="표준 3 13 2" xfId="931"/>
    <cellStyle name="표준 3 14" xfId="932"/>
    <cellStyle name="표준 3 14 2" xfId="933"/>
    <cellStyle name="표준 3 15" xfId="934"/>
    <cellStyle name="표준 3 15 2" xfId="935"/>
    <cellStyle name="표준 3 16" xfId="936"/>
    <cellStyle name="표준 3 2" xfId="937"/>
    <cellStyle name="표준 3 2 2" xfId="938"/>
    <cellStyle name="표준 3 3" xfId="939"/>
    <cellStyle name="표준 3 3 2" xfId="940"/>
    <cellStyle name="표준 3 4" xfId="941"/>
    <cellStyle name="표준 3 4 2" xfId="942"/>
    <cellStyle name="표준 3 5" xfId="943"/>
    <cellStyle name="표준 3 5 2" xfId="944"/>
    <cellStyle name="표준 3 6" xfId="945"/>
    <cellStyle name="표준 3 6 2" xfId="946"/>
    <cellStyle name="표준 3 7" xfId="947"/>
    <cellStyle name="표준 3 7 2" xfId="948"/>
    <cellStyle name="표준 3 8" xfId="949"/>
    <cellStyle name="표준 3 8 2" xfId="950"/>
    <cellStyle name="표준 3 9" xfId="951"/>
    <cellStyle name="표준 3 9 2" xfId="952"/>
    <cellStyle name="표준 4" xfId="953"/>
    <cellStyle name="표준 5" xfId="954"/>
    <cellStyle name="표준 6" xfId="95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1"/>
  <sheetViews>
    <sheetView tabSelected="1" view="pageBreakPreview" zoomScaleNormal="70" zoomScaleSheetLayoutView="100" workbookViewId="0">
      <pane ySplit="3" topLeftCell="A4" activePane="bottomLeft" state="frozen"/>
      <selection activeCell="C23" sqref="C23"/>
      <selection pane="bottomLeft" activeCell="D9" sqref="D9"/>
    </sheetView>
  </sheetViews>
  <sheetFormatPr defaultRowHeight="22.5" customHeight="1"/>
  <cols>
    <col min="1" max="1" width="13.77734375" style="7" customWidth="1"/>
    <col min="2" max="2" width="13.21875" style="7" customWidth="1"/>
    <col min="3" max="3" width="8" style="7" bestFit="1" customWidth="1"/>
    <col min="4" max="4" width="25.44140625" style="7" customWidth="1"/>
    <col min="5" max="5" width="11.109375" style="7" customWidth="1"/>
    <col min="6" max="6" width="12.33203125" style="7" bestFit="1" customWidth="1"/>
    <col min="7" max="7" width="12.33203125" style="10" bestFit="1" customWidth="1"/>
    <col min="8" max="8" width="23.21875" style="7" customWidth="1"/>
    <col min="9" max="9" width="10.33203125" style="7" bestFit="1" customWidth="1"/>
    <col min="10" max="10" width="13.88671875" style="7" customWidth="1"/>
    <col min="11" max="11" width="18.33203125" style="7" customWidth="1"/>
    <col min="12" max="16384" width="8.88671875" style="7"/>
  </cols>
  <sheetData>
    <row r="1" spans="1:10" s="3" customFormat="1" ht="27" customHeight="1">
      <c r="A1" s="1"/>
      <c r="B1" s="1"/>
      <c r="C1" s="1"/>
      <c r="D1" s="1"/>
      <c r="E1" s="1"/>
      <c r="F1" s="1"/>
      <c r="G1" s="2"/>
      <c r="H1" s="1"/>
      <c r="I1" s="1"/>
    </row>
    <row r="2" spans="1:10" ht="27" customHeight="1">
      <c r="A2" s="4" t="s">
        <v>0</v>
      </c>
      <c r="B2" s="5"/>
      <c r="C2" s="5"/>
      <c r="D2" s="5"/>
      <c r="E2" s="5"/>
      <c r="F2" s="5"/>
      <c r="G2" s="6" t="s">
        <v>1</v>
      </c>
      <c r="H2" s="6"/>
      <c r="I2" s="6"/>
      <c r="J2" s="6"/>
    </row>
    <row r="3" spans="1:10" s="10" customFormat="1" ht="33" customHeight="1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</row>
    <row r="4" spans="1:10" s="10" customFormat="1" ht="24" customHeight="1">
      <c r="A4" s="11" t="s">
        <v>12</v>
      </c>
      <c r="B4" s="11"/>
      <c r="C4" s="11"/>
      <c r="D4" s="12">
        <f>SUM(D5,D8,D18,D20,D29,D35,D37,D39,D45,D47,D55,D75,D86,D95,D103,D114,D131,D148,D153,D155,D164,D171,D175,D182,D184,D186)</f>
        <v>201</v>
      </c>
      <c r="E4" s="11"/>
      <c r="F4" s="13">
        <f>SUM(F5,F8,F18,F20,F29,F35,F37,F39,F45,F47,F55,F75,F86,F95,F103,F114,F131,F148,F153,F155,F164,F171,F175,F182,F184,F186)</f>
        <v>979840</v>
      </c>
      <c r="G4" s="14"/>
      <c r="H4" s="15"/>
      <c r="I4" s="16"/>
      <c r="J4" s="17"/>
    </row>
    <row r="5" spans="1:10" s="10" customFormat="1" ht="24" customHeight="1">
      <c r="A5" s="18" t="s">
        <v>13</v>
      </c>
      <c r="B5" s="18"/>
      <c r="C5" s="18"/>
      <c r="D5" s="19">
        <f>COUNTA(D6:D7)</f>
        <v>2</v>
      </c>
      <c r="E5" s="18"/>
      <c r="F5" s="20">
        <f>SUM(F6:F7)</f>
        <v>23000</v>
      </c>
      <c r="G5" s="21"/>
      <c r="H5" s="22"/>
      <c r="I5" s="23"/>
      <c r="J5" s="24"/>
    </row>
    <row r="6" spans="1:10" s="10" customFormat="1" ht="24" customHeight="1">
      <c r="A6" s="8" t="s">
        <v>13</v>
      </c>
      <c r="B6" s="8" t="s">
        <v>14</v>
      </c>
      <c r="C6" s="8">
        <v>3.21</v>
      </c>
      <c r="D6" s="25" t="s">
        <v>15</v>
      </c>
      <c r="E6" s="8" t="s">
        <v>16</v>
      </c>
      <c r="F6" s="26">
        <v>3000</v>
      </c>
      <c r="G6" s="27">
        <v>3</v>
      </c>
      <c r="H6" s="28" t="s">
        <v>17</v>
      </c>
      <c r="I6" s="29" t="s">
        <v>18</v>
      </c>
      <c r="J6" s="30" t="s">
        <v>19</v>
      </c>
    </row>
    <row r="7" spans="1:10" s="10" customFormat="1" ht="24" customHeight="1">
      <c r="A7" s="8" t="s">
        <v>13</v>
      </c>
      <c r="B7" s="8" t="s">
        <v>20</v>
      </c>
      <c r="C7" s="8">
        <v>3.22</v>
      </c>
      <c r="D7" s="25" t="s">
        <v>21</v>
      </c>
      <c r="E7" s="8" t="s">
        <v>22</v>
      </c>
      <c r="F7" s="26">
        <v>20000</v>
      </c>
      <c r="G7" s="27">
        <v>3</v>
      </c>
      <c r="H7" s="28" t="s">
        <v>17</v>
      </c>
      <c r="I7" s="29" t="s">
        <v>18</v>
      </c>
      <c r="J7" s="30" t="s">
        <v>19</v>
      </c>
    </row>
    <row r="8" spans="1:10" s="10" customFormat="1" ht="24" customHeight="1">
      <c r="A8" s="18" t="s">
        <v>23</v>
      </c>
      <c r="B8" s="18"/>
      <c r="C8" s="18"/>
      <c r="D8" s="19">
        <f>COUNTA(D9:D17)</f>
        <v>9</v>
      </c>
      <c r="E8" s="18"/>
      <c r="F8" s="20">
        <f>SUM(F9:F17)</f>
        <v>6650</v>
      </c>
      <c r="G8" s="21"/>
      <c r="H8" s="22"/>
      <c r="I8" s="23"/>
      <c r="J8" s="31"/>
    </row>
    <row r="9" spans="1:10" ht="24" customHeight="1">
      <c r="A9" s="32" t="s">
        <v>24</v>
      </c>
      <c r="B9" s="32"/>
      <c r="C9" s="32" t="s">
        <v>25</v>
      </c>
      <c r="D9" s="33" t="s">
        <v>26</v>
      </c>
      <c r="E9" s="32" t="s">
        <v>27</v>
      </c>
      <c r="F9" s="34">
        <v>2000</v>
      </c>
      <c r="G9" s="34">
        <v>1</v>
      </c>
      <c r="H9" s="35" t="s">
        <v>17</v>
      </c>
      <c r="I9" s="36" t="s">
        <v>28</v>
      </c>
      <c r="J9" s="37" t="s">
        <v>29</v>
      </c>
    </row>
    <row r="10" spans="1:10" ht="24" customHeight="1">
      <c r="A10" s="32" t="s">
        <v>30</v>
      </c>
      <c r="B10" s="32"/>
      <c r="C10" s="32" t="s">
        <v>31</v>
      </c>
      <c r="D10" s="33" t="s">
        <v>32</v>
      </c>
      <c r="E10" s="32" t="s">
        <v>33</v>
      </c>
      <c r="F10" s="34">
        <v>500</v>
      </c>
      <c r="G10" s="34">
        <v>1</v>
      </c>
      <c r="H10" s="35" t="s">
        <v>17</v>
      </c>
      <c r="I10" s="36" t="s">
        <v>34</v>
      </c>
      <c r="J10" s="37" t="s">
        <v>35</v>
      </c>
    </row>
    <row r="11" spans="1:10" ht="24" customHeight="1">
      <c r="A11" s="32" t="s">
        <v>36</v>
      </c>
      <c r="B11" s="32"/>
      <c r="C11" s="32" t="s">
        <v>37</v>
      </c>
      <c r="D11" s="33" t="s">
        <v>38</v>
      </c>
      <c r="E11" s="32" t="s">
        <v>39</v>
      </c>
      <c r="F11" s="34">
        <v>600</v>
      </c>
      <c r="G11" s="34">
        <v>1</v>
      </c>
      <c r="H11" s="36" t="s">
        <v>17</v>
      </c>
      <c r="I11" s="36" t="s">
        <v>40</v>
      </c>
      <c r="J11" s="37" t="s">
        <v>41</v>
      </c>
    </row>
    <row r="12" spans="1:10" ht="24" customHeight="1">
      <c r="A12" s="32" t="s">
        <v>42</v>
      </c>
      <c r="B12" s="32"/>
      <c r="C12" s="32" t="s">
        <v>43</v>
      </c>
      <c r="D12" s="33" t="s">
        <v>44</v>
      </c>
      <c r="E12" s="32" t="s">
        <v>45</v>
      </c>
      <c r="F12" s="34">
        <v>500</v>
      </c>
      <c r="G12" s="34">
        <v>1</v>
      </c>
      <c r="H12" s="38" t="s">
        <v>17</v>
      </c>
      <c r="I12" s="36" t="s">
        <v>46</v>
      </c>
      <c r="J12" s="37" t="s">
        <v>47</v>
      </c>
    </row>
    <row r="13" spans="1:10" ht="24" customHeight="1">
      <c r="A13" s="32" t="s">
        <v>48</v>
      </c>
      <c r="B13" s="32"/>
      <c r="C13" s="32">
        <v>3.3</v>
      </c>
      <c r="D13" s="33" t="s">
        <v>49</v>
      </c>
      <c r="E13" s="32" t="s">
        <v>50</v>
      </c>
      <c r="F13" s="34">
        <v>500</v>
      </c>
      <c r="G13" s="34">
        <v>1</v>
      </c>
      <c r="H13" s="35" t="s">
        <v>17</v>
      </c>
      <c r="I13" s="36" t="s">
        <v>51</v>
      </c>
      <c r="J13" s="37" t="s">
        <v>52</v>
      </c>
    </row>
    <row r="14" spans="1:10" ht="24" customHeight="1">
      <c r="A14" s="32" t="s">
        <v>53</v>
      </c>
      <c r="B14" s="32"/>
      <c r="C14" s="32" t="s">
        <v>54</v>
      </c>
      <c r="D14" s="33" t="s">
        <v>55</v>
      </c>
      <c r="E14" s="32" t="s">
        <v>33</v>
      </c>
      <c r="F14" s="34">
        <v>1000</v>
      </c>
      <c r="G14" s="34">
        <v>1</v>
      </c>
      <c r="H14" s="39" t="s">
        <v>56</v>
      </c>
      <c r="I14" s="36" t="s">
        <v>57</v>
      </c>
      <c r="J14" s="37" t="s">
        <v>58</v>
      </c>
    </row>
    <row r="15" spans="1:10" ht="24" customHeight="1">
      <c r="A15" s="32" t="s">
        <v>59</v>
      </c>
      <c r="B15" s="32"/>
      <c r="C15" s="40" t="s">
        <v>54</v>
      </c>
      <c r="D15" s="41" t="s">
        <v>60</v>
      </c>
      <c r="E15" s="40" t="s">
        <v>61</v>
      </c>
      <c r="F15" s="42">
        <v>1000</v>
      </c>
      <c r="G15" s="42">
        <v>1</v>
      </c>
      <c r="H15" s="43" t="s">
        <v>56</v>
      </c>
      <c r="I15" s="44" t="s">
        <v>62</v>
      </c>
      <c r="J15" s="45" t="s">
        <v>63</v>
      </c>
    </row>
    <row r="16" spans="1:10" ht="42">
      <c r="A16" s="32" t="s">
        <v>64</v>
      </c>
      <c r="B16" s="32" t="s">
        <v>65</v>
      </c>
      <c r="C16" s="32" t="s">
        <v>66</v>
      </c>
      <c r="D16" s="33" t="s">
        <v>67</v>
      </c>
      <c r="E16" s="32" t="s">
        <v>68</v>
      </c>
      <c r="F16" s="34">
        <v>250</v>
      </c>
      <c r="G16" s="34">
        <v>1</v>
      </c>
      <c r="H16" s="35" t="s">
        <v>56</v>
      </c>
      <c r="I16" s="36" t="s">
        <v>69</v>
      </c>
      <c r="J16" s="37" t="s">
        <v>70</v>
      </c>
    </row>
    <row r="17" spans="1:10" ht="24" customHeight="1">
      <c r="A17" s="32" t="s">
        <v>71</v>
      </c>
      <c r="B17" s="32"/>
      <c r="C17" s="32" t="s">
        <v>31</v>
      </c>
      <c r="D17" s="33" t="s">
        <v>72</v>
      </c>
      <c r="E17" s="32" t="s">
        <v>73</v>
      </c>
      <c r="F17" s="34">
        <v>300</v>
      </c>
      <c r="G17" s="34">
        <v>1</v>
      </c>
      <c r="H17" s="35" t="s">
        <v>74</v>
      </c>
      <c r="I17" s="36" t="s">
        <v>75</v>
      </c>
      <c r="J17" s="37" t="s">
        <v>76</v>
      </c>
    </row>
    <row r="18" spans="1:10" ht="24" customHeight="1">
      <c r="A18" s="18" t="s">
        <v>77</v>
      </c>
      <c r="B18" s="18"/>
      <c r="C18" s="18"/>
      <c r="D18" s="19">
        <f>COUNTA(D19:D19)</f>
        <v>1</v>
      </c>
      <c r="E18" s="18"/>
      <c r="F18" s="20">
        <f>SUM(F19:F19)</f>
        <v>3000</v>
      </c>
      <c r="G18" s="21"/>
      <c r="H18" s="22"/>
      <c r="I18" s="23"/>
      <c r="J18" s="31"/>
    </row>
    <row r="19" spans="1:10" ht="24" customHeight="1">
      <c r="A19" s="46" t="s">
        <v>78</v>
      </c>
      <c r="B19" s="46" t="s">
        <v>79</v>
      </c>
      <c r="C19" s="46">
        <v>3.23</v>
      </c>
      <c r="D19" s="47" t="s">
        <v>80</v>
      </c>
      <c r="E19" s="46" t="s">
        <v>81</v>
      </c>
      <c r="F19" s="48">
        <v>3000</v>
      </c>
      <c r="G19" s="49">
        <v>2</v>
      </c>
      <c r="H19" s="50" t="s">
        <v>82</v>
      </c>
      <c r="I19" s="51" t="s">
        <v>83</v>
      </c>
      <c r="J19" s="52" t="s">
        <v>84</v>
      </c>
    </row>
    <row r="20" spans="1:10" ht="24" customHeight="1">
      <c r="A20" s="18" t="s">
        <v>85</v>
      </c>
      <c r="B20" s="18"/>
      <c r="C20" s="18"/>
      <c r="D20" s="19">
        <f>COUNTA(D21:D28)</f>
        <v>8</v>
      </c>
      <c r="E20" s="18"/>
      <c r="F20" s="20">
        <f>SUM(F21:F28)</f>
        <v>29550</v>
      </c>
      <c r="G20" s="21"/>
      <c r="H20" s="22"/>
      <c r="I20" s="31"/>
      <c r="J20" s="31"/>
    </row>
    <row r="21" spans="1:10" ht="24" customHeight="1">
      <c r="A21" s="46" t="s">
        <v>86</v>
      </c>
      <c r="B21" s="46" t="s">
        <v>87</v>
      </c>
      <c r="C21" s="46">
        <v>3.15</v>
      </c>
      <c r="D21" s="47" t="s">
        <v>88</v>
      </c>
      <c r="E21" s="46" t="s">
        <v>89</v>
      </c>
      <c r="F21" s="48">
        <v>5000</v>
      </c>
      <c r="G21" s="49">
        <v>3</v>
      </c>
      <c r="H21" s="53" t="s">
        <v>17</v>
      </c>
      <c r="I21" s="51" t="s">
        <v>90</v>
      </c>
      <c r="J21" s="52" t="s">
        <v>91</v>
      </c>
    </row>
    <row r="22" spans="1:10" ht="24" customHeight="1">
      <c r="A22" s="46" t="s">
        <v>92</v>
      </c>
      <c r="B22" s="46" t="s">
        <v>87</v>
      </c>
      <c r="C22" s="46">
        <v>3.15</v>
      </c>
      <c r="D22" s="54" t="s">
        <v>93</v>
      </c>
      <c r="E22" s="46" t="s">
        <v>94</v>
      </c>
      <c r="F22" s="48">
        <v>3500</v>
      </c>
      <c r="G22" s="49">
        <v>2</v>
      </c>
      <c r="H22" s="55" t="s">
        <v>17</v>
      </c>
      <c r="I22" s="51" t="s">
        <v>95</v>
      </c>
      <c r="J22" s="52" t="s">
        <v>96</v>
      </c>
    </row>
    <row r="23" spans="1:10" ht="24" customHeight="1">
      <c r="A23" s="46" t="s">
        <v>97</v>
      </c>
      <c r="B23" s="46" t="s">
        <v>87</v>
      </c>
      <c r="C23" s="46">
        <v>3.15</v>
      </c>
      <c r="D23" s="47" t="s">
        <v>98</v>
      </c>
      <c r="E23" s="46" t="s">
        <v>99</v>
      </c>
      <c r="F23" s="48">
        <v>3550</v>
      </c>
      <c r="G23" s="49">
        <v>3</v>
      </c>
      <c r="H23" s="53" t="s">
        <v>17</v>
      </c>
      <c r="I23" s="51" t="s">
        <v>100</v>
      </c>
      <c r="J23" s="52" t="s">
        <v>101</v>
      </c>
    </row>
    <row r="24" spans="1:10" ht="24" customHeight="1">
      <c r="A24" s="46" t="s">
        <v>102</v>
      </c>
      <c r="B24" s="46" t="s">
        <v>87</v>
      </c>
      <c r="C24" s="46">
        <v>3.15</v>
      </c>
      <c r="D24" s="47" t="s">
        <v>103</v>
      </c>
      <c r="E24" s="46" t="s">
        <v>104</v>
      </c>
      <c r="F24" s="56">
        <v>3500</v>
      </c>
      <c r="G24" s="49">
        <v>3</v>
      </c>
      <c r="H24" s="53" t="s">
        <v>17</v>
      </c>
      <c r="I24" s="51" t="s">
        <v>105</v>
      </c>
      <c r="J24" s="52" t="s">
        <v>106</v>
      </c>
    </row>
    <row r="25" spans="1:10" ht="24" customHeight="1">
      <c r="A25" s="46" t="s">
        <v>107</v>
      </c>
      <c r="B25" s="46"/>
      <c r="C25" s="46">
        <v>3.15</v>
      </c>
      <c r="D25" s="47" t="s">
        <v>103</v>
      </c>
      <c r="E25" s="46" t="s">
        <v>108</v>
      </c>
      <c r="F25" s="48">
        <v>3500</v>
      </c>
      <c r="G25" s="49">
        <v>3</v>
      </c>
      <c r="H25" s="53" t="s">
        <v>17</v>
      </c>
      <c r="I25" s="51" t="s">
        <v>109</v>
      </c>
      <c r="J25" s="52" t="s">
        <v>110</v>
      </c>
    </row>
    <row r="26" spans="1:10" ht="24" customHeight="1">
      <c r="A26" s="46" t="s">
        <v>111</v>
      </c>
      <c r="B26" s="46" t="s">
        <v>87</v>
      </c>
      <c r="C26" s="46">
        <v>3.15</v>
      </c>
      <c r="D26" s="47" t="s">
        <v>112</v>
      </c>
      <c r="E26" s="46" t="s">
        <v>113</v>
      </c>
      <c r="F26" s="48">
        <v>3500</v>
      </c>
      <c r="G26" s="49">
        <v>2</v>
      </c>
      <c r="H26" s="53" t="s">
        <v>17</v>
      </c>
      <c r="I26" s="51" t="s">
        <v>114</v>
      </c>
      <c r="J26" s="52" t="s">
        <v>115</v>
      </c>
    </row>
    <row r="27" spans="1:10" ht="24" customHeight="1">
      <c r="A27" s="46" t="s">
        <v>116</v>
      </c>
      <c r="B27" s="46" t="s">
        <v>87</v>
      </c>
      <c r="C27" s="46">
        <v>3.15</v>
      </c>
      <c r="D27" s="47" t="s">
        <v>117</v>
      </c>
      <c r="E27" s="46" t="s">
        <v>118</v>
      </c>
      <c r="F27" s="48">
        <v>3500</v>
      </c>
      <c r="G27" s="49">
        <v>3</v>
      </c>
      <c r="H27" s="53" t="s">
        <v>17</v>
      </c>
      <c r="I27" s="51" t="s">
        <v>119</v>
      </c>
      <c r="J27" s="52" t="s">
        <v>120</v>
      </c>
    </row>
    <row r="28" spans="1:10" ht="24" customHeight="1">
      <c r="A28" s="8" t="s">
        <v>121</v>
      </c>
      <c r="B28" s="8" t="s">
        <v>87</v>
      </c>
      <c r="C28" s="46">
        <v>3.15</v>
      </c>
      <c r="D28" s="57" t="s">
        <v>122</v>
      </c>
      <c r="E28" s="8" t="s">
        <v>123</v>
      </c>
      <c r="F28" s="26">
        <v>3500</v>
      </c>
      <c r="G28" s="27">
        <v>3</v>
      </c>
      <c r="H28" s="28" t="s">
        <v>124</v>
      </c>
      <c r="I28" s="29" t="s">
        <v>125</v>
      </c>
      <c r="J28" s="30" t="s">
        <v>126</v>
      </c>
    </row>
    <row r="29" spans="1:10" ht="24" customHeight="1">
      <c r="A29" s="18" t="s">
        <v>127</v>
      </c>
      <c r="B29" s="18"/>
      <c r="C29" s="18"/>
      <c r="D29" s="19">
        <f>COUNTA(D30:D34)</f>
        <v>5</v>
      </c>
      <c r="E29" s="18"/>
      <c r="F29" s="20">
        <f>SUM(F30:F34)</f>
        <v>10000</v>
      </c>
      <c r="G29" s="21"/>
      <c r="H29" s="22"/>
      <c r="I29" s="23"/>
      <c r="J29" s="31"/>
    </row>
    <row r="30" spans="1:10" ht="24" customHeight="1">
      <c r="A30" s="8" t="s">
        <v>128</v>
      </c>
      <c r="B30" s="8" t="s">
        <v>79</v>
      </c>
      <c r="C30" s="58" t="s">
        <v>129</v>
      </c>
      <c r="D30" s="57" t="s">
        <v>130</v>
      </c>
      <c r="E30" s="8" t="s">
        <v>131</v>
      </c>
      <c r="F30" s="26">
        <v>1000</v>
      </c>
      <c r="G30" s="27">
        <v>2</v>
      </c>
      <c r="H30" s="28" t="s">
        <v>132</v>
      </c>
      <c r="I30" s="29" t="s">
        <v>133</v>
      </c>
      <c r="J30" s="30" t="s">
        <v>134</v>
      </c>
    </row>
    <row r="31" spans="1:10" ht="24" customHeight="1">
      <c r="A31" s="8" t="s">
        <v>135</v>
      </c>
      <c r="B31" s="8" t="s">
        <v>79</v>
      </c>
      <c r="C31" s="58" t="s">
        <v>129</v>
      </c>
      <c r="D31" s="57" t="s">
        <v>136</v>
      </c>
      <c r="E31" s="8" t="s">
        <v>137</v>
      </c>
      <c r="F31" s="26">
        <v>1000</v>
      </c>
      <c r="G31" s="27">
        <v>1</v>
      </c>
      <c r="H31" s="28" t="s">
        <v>138</v>
      </c>
      <c r="I31" s="29" t="s">
        <v>139</v>
      </c>
      <c r="J31" s="30" t="s">
        <v>140</v>
      </c>
    </row>
    <row r="32" spans="1:10" ht="24" customHeight="1">
      <c r="A32" s="59" t="s">
        <v>141</v>
      </c>
      <c r="B32" s="59" t="s">
        <v>87</v>
      </c>
      <c r="C32" s="58" t="s">
        <v>129</v>
      </c>
      <c r="D32" s="60" t="s">
        <v>142</v>
      </c>
      <c r="E32" s="59" t="s">
        <v>143</v>
      </c>
      <c r="F32" s="61">
        <v>3000</v>
      </c>
      <c r="G32" s="62">
        <v>2</v>
      </c>
      <c r="H32" s="63" t="s">
        <v>144</v>
      </c>
      <c r="I32" s="64" t="s">
        <v>145</v>
      </c>
      <c r="J32" s="65" t="s">
        <v>146</v>
      </c>
    </row>
    <row r="33" spans="1:10" ht="24" customHeight="1">
      <c r="A33" s="8" t="s">
        <v>147</v>
      </c>
      <c r="B33" s="8" t="s">
        <v>148</v>
      </c>
      <c r="C33" s="8">
        <v>3.3</v>
      </c>
      <c r="D33" s="57" t="s">
        <v>149</v>
      </c>
      <c r="E33" s="8" t="s">
        <v>150</v>
      </c>
      <c r="F33" s="26">
        <v>2000</v>
      </c>
      <c r="G33" s="27">
        <v>2</v>
      </c>
      <c r="H33" s="50" t="s">
        <v>151</v>
      </c>
      <c r="I33" s="29" t="s">
        <v>152</v>
      </c>
      <c r="J33" s="30" t="s">
        <v>153</v>
      </c>
    </row>
    <row r="34" spans="1:10" ht="24" customHeight="1">
      <c r="A34" s="8" t="s">
        <v>154</v>
      </c>
      <c r="B34" s="8" t="s">
        <v>79</v>
      </c>
      <c r="C34" s="8">
        <v>4.5999999999999996</v>
      </c>
      <c r="D34" s="57" t="s">
        <v>155</v>
      </c>
      <c r="E34" s="8" t="s">
        <v>156</v>
      </c>
      <c r="F34" s="26">
        <v>3000</v>
      </c>
      <c r="G34" s="27">
        <v>2</v>
      </c>
      <c r="H34" s="28" t="s">
        <v>132</v>
      </c>
      <c r="I34" s="29" t="s">
        <v>157</v>
      </c>
      <c r="J34" s="30" t="s">
        <v>158</v>
      </c>
    </row>
    <row r="35" spans="1:10" ht="24" customHeight="1">
      <c r="A35" s="18" t="s">
        <v>159</v>
      </c>
      <c r="B35" s="18"/>
      <c r="C35" s="18"/>
      <c r="D35" s="19">
        <f>COUNTA(D36:D36)</f>
        <v>1</v>
      </c>
      <c r="E35" s="18"/>
      <c r="F35" s="20">
        <f>SUM(F36:F36)</f>
        <v>8000</v>
      </c>
      <c r="G35" s="21"/>
      <c r="H35" s="22"/>
      <c r="I35" s="23"/>
      <c r="J35" s="31"/>
    </row>
    <row r="36" spans="1:10" ht="24" customHeight="1">
      <c r="A36" s="66" t="s">
        <v>160</v>
      </c>
      <c r="B36" s="66" t="s">
        <v>161</v>
      </c>
      <c r="C36" s="66">
        <v>3.28</v>
      </c>
      <c r="D36" s="67" t="s">
        <v>162</v>
      </c>
      <c r="E36" s="66" t="s">
        <v>163</v>
      </c>
      <c r="F36" s="68">
        <v>8000</v>
      </c>
      <c r="G36" s="27">
        <v>2</v>
      </c>
      <c r="H36" s="28" t="s">
        <v>17</v>
      </c>
      <c r="I36" s="50" t="s">
        <v>164</v>
      </c>
      <c r="J36" s="30" t="s">
        <v>165</v>
      </c>
    </row>
    <row r="37" spans="1:10" ht="24" customHeight="1">
      <c r="A37" s="18" t="s">
        <v>166</v>
      </c>
      <c r="B37" s="18"/>
      <c r="C37" s="18"/>
      <c r="D37" s="19">
        <f>COUNTA(D38:D38)</f>
        <v>1</v>
      </c>
      <c r="E37" s="18"/>
      <c r="F37" s="20">
        <f>SUM(F38:F38)</f>
        <v>7000</v>
      </c>
      <c r="G37" s="21"/>
      <c r="H37" s="22"/>
      <c r="I37" s="23"/>
      <c r="J37" s="31"/>
    </row>
    <row r="38" spans="1:10" ht="24" customHeight="1">
      <c r="A38" s="66" t="s">
        <v>167</v>
      </c>
      <c r="B38" s="66" t="s">
        <v>168</v>
      </c>
      <c r="C38" s="66">
        <v>4.5</v>
      </c>
      <c r="D38" s="67" t="s">
        <v>169</v>
      </c>
      <c r="E38" s="66" t="s">
        <v>170</v>
      </c>
      <c r="F38" s="68">
        <v>7000</v>
      </c>
      <c r="G38" s="27">
        <v>5</v>
      </c>
      <c r="H38" s="28" t="s">
        <v>17</v>
      </c>
      <c r="I38" s="50" t="s">
        <v>171</v>
      </c>
      <c r="J38" s="30" t="s">
        <v>172</v>
      </c>
    </row>
    <row r="39" spans="1:10" ht="24" customHeight="1">
      <c r="A39" s="18" t="s">
        <v>173</v>
      </c>
      <c r="B39" s="18"/>
      <c r="C39" s="18"/>
      <c r="D39" s="19">
        <f>COUNTA(D40:D44)</f>
        <v>5</v>
      </c>
      <c r="E39" s="18"/>
      <c r="F39" s="20">
        <f>SUM(F40:F44)</f>
        <v>17000</v>
      </c>
      <c r="G39" s="21"/>
      <c r="H39" s="22"/>
      <c r="I39" s="23"/>
      <c r="J39" s="31"/>
    </row>
    <row r="40" spans="1:10" ht="24" customHeight="1">
      <c r="A40" s="8" t="s">
        <v>174</v>
      </c>
      <c r="B40" s="8"/>
      <c r="C40" s="8" t="s">
        <v>175</v>
      </c>
      <c r="D40" s="57" t="s">
        <v>176</v>
      </c>
      <c r="E40" s="8" t="s">
        <v>177</v>
      </c>
      <c r="F40" s="26">
        <v>10000</v>
      </c>
      <c r="G40" s="27" t="s">
        <v>178</v>
      </c>
      <c r="H40" s="50" t="s">
        <v>179</v>
      </c>
      <c r="I40" s="29" t="s">
        <v>180</v>
      </c>
      <c r="J40" s="30" t="s">
        <v>181</v>
      </c>
    </row>
    <row r="41" spans="1:10" ht="24" customHeight="1">
      <c r="A41" s="8" t="s">
        <v>128</v>
      </c>
      <c r="B41" s="8" t="s">
        <v>87</v>
      </c>
      <c r="C41" s="8">
        <v>3.21</v>
      </c>
      <c r="D41" s="57" t="s">
        <v>182</v>
      </c>
      <c r="E41" s="8" t="s">
        <v>183</v>
      </c>
      <c r="F41" s="26">
        <v>1000</v>
      </c>
      <c r="G41" s="27">
        <v>1</v>
      </c>
      <c r="H41" s="50" t="s">
        <v>151</v>
      </c>
      <c r="I41" s="29" t="s">
        <v>184</v>
      </c>
      <c r="J41" s="30" t="s">
        <v>185</v>
      </c>
    </row>
    <row r="42" spans="1:10" ht="24" customHeight="1">
      <c r="A42" s="8" t="s">
        <v>102</v>
      </c>
      <c r="B42" s="8" t="s">
        <v>87</v>
      </c>
      <c r="C42" s="8">
        <v>3.29</v>
      </c>
      <c r="D42" s="57" t="s">
        <v>186</v>
      </c>
      <c r="E42" s="8" t="s">
        <v>187</v>
      </c>
      <c r="F42" s="26">
        <v>3000</v>
      </c>
      <c r="G42" s="27">
        <v>1</v>
      </c>
      <c r="H42" s="50" t="s">
        <v>188</v>
      </c>
      <c r="I42" s="29" t="s">
        <v>189</v>
      </c>
      <c r="J42" s="30" t="s">
        <v>190</v>
      </c>
    </row>
    <row r="43" spans="1:10" ht="24" customHeight="1">
      <c r="A43" s="8" t="s">
        <v>92</v>
      </c>
      <c r="B43" s="8" t="s">
        <v>87</v>
      </c>
      <c r="C43" s="8" t="s">
        <v>191</v>
      </c>
      <c r="D43" s="57" t="s">
        <v>192</v>
      </c>
      <c r="E43" s="8" t="s">
        <v>193</v>
      </c>
      <c r="F43" s="26">
        <v>2000</v>
      </c>
      <c r="G43" s="27">
        <v>2</v>
      </c>
      <c r="H43" s="28" t="s">
        <v>17</v>
      </c>
      <c r="I43" s="29" t="s">
        <v>194</v>
      </c>
      <c r="J43" s="30" t="s">
        <v>195</v>
      </c>
    </row>
    <row r="44" spans="1:10" ht="24" customHeight="1">
      <c r="A44" s="8" t="s">
        <v>196</v>
      </c>
      <c r="B44" s="8" t="s">
        <v>197</v>
      </c>
      <c r="C44" s="8">
        <v>3.27</v>
      </c>
      <c r="D44" s="57" t="s">
        <v>198</v>
      </c>
      <c r="E44" s="8" t="s">
        <v>199</v>
      </c>
      <c r="F44" s="26">
        <v>1000</v>
      </c>
      <c r="G44" s="27">
        <v>1</v>
      </c>
      <c r="H44" s="28" t="s">
        <v>200</v>
      </c>
      <c r="I44" s="29" t="s">
        <v>201</v>
      </c>
      <c r="J44" s="30" t="s">
        <v>202</v>
      </c>
    </row>
    <row r="45" spans="1:10" ht="24" customHeight="1">
      <c r="A45" s="18" t="s">
        <v>203</v>
      </c>
      <c r="B45" s="18"/>
      <c r="C45" s="18"/>
      <c r="D45" s="19">
        <f>COUNTA(D46:D46)</f>
        <v>1</v>
      </c>
      <c r="E45" s="18"/>
      <c r="F45" s="20">
        <f>SUM(F46:F46)</f>
        <v>3000</v>
      </c>
      <c r="G45" s="21"/>
      <c r="H45" s="22"/>
      <c r="I45" s="23"/>
      <c r="J45" s="31"/>
    </row>
    <row r="46" spans="1:10" ht="24" customHeight="1">
      <c r="A46" s="8" t="s">
        <v>204</v>
      </c>
      <c r="B46" s="8" t="s">
        <v>205</v>
      </c>
      <c r="C46" s="8" t="s">
        <v>206</v>
      </c>
      <c r="D46" s="57" t="s">
        <v>207</v>
      </c>
      <c r="E46" s="8" t="s">
        <v>208</v>
      </c>
      <c r="F46" s="26">
        <v>3000</v>
      </c>
      <c r="G46" s="27">
        <v>1</v>
      </c>
      <c r="H46" s="28" t="s">
        <v>209</v>
      </c>
      <c r="I46" s="29" t="s">
        <v>210</v>
      </c>
      <c r="J46" s="30" t="s">
        <v>211</v>
      </c>
    </row>
    <row r="47" spans="1:10" ht="24" customHeight="1">
      <c r="A47" s="18" t="s">
        <v>212</v>
      </c>
      <c r="B47" s="18"/>
      <c r="C47" s="18"/>
      <c r="D47" s="19">
        <f>COUNTA(D48:D54)</f>
        <v>7</v>
      </c>
      <c r="E47" s="18"/>
      <c r="F47" s="20">
        <f>SUM(F48:F54)</f>
        <v>26200</v>
      </c>
      <c r="G47" s="21"/>
      <c r="H47" s="22"/>
      <c r="I47" s="23"/>
      <c r="J47" s="31"/>
    </row>
    <row r="48" spans="1:10" ht="24" customHeight="1">
      <c r="A48" s="8" t="s">
        <v>213</v>
      </c>
      <c r="B48" s="8" t="s">
        <v>79</v>
      </c>
      <c r="C48" s="8">
        <v>4.8</v>
      </c>
      <c r="D48" s="57" t="s">
        <v>214</v>
      </c>
      <c r="E48" s="8" t="s">
        <v>215</v>
      </c>
      <c r="F48" s="26">
        <v>1200</v>
      </c>
      <c r="G48" s="27">
        <v>2</v>
      </c>
      <c r="H48" s="28" t="s">
        <v>132</v>
      </c>
      <c r="I48" s="69" t="s">
        <v>216</v>
      </c>
      <c r="J48" s="30" t="s">
        <v>217</v>
      </c>
    </row>
    <row r="49" spans="1:10" ht="24" customHeight="1">
      <c r="A49" s="8" t="s">
        <v>218</v>
      </c>
      <c r="B49" s="8" t="s">
        <v>79</v>
      </c>
      <c r="C49" s="8">
        <v>4.5</v>
      </c>
      <c r="D49" s="57" t="s">
        <v>219</v>
      </c>
      <c r="E49" s="8" t="s">
        <v>220</v>
      </c>
      <c r="F49" s="26">
        <v>2000</v>
      </c>
      <c r="G49" s="27">
        <v>2</v>
      </c>
      <c r="H49" s="28" t="s">
        <v>132</v>
      </c>
      <c r="I49" s="29" t="s">
        <v>221</v>
      </c>
      <c r="J49" s="30" t="s">
        <v>222</v>
      </c>
    </row>
    <row r="50" spans="1:10" ht="24" customHeight="1">
      <c r="A50" s="8" t="s">
        <v>223</v>
      </c>
      <c r="B50" s="8" t="s">
        <v>79</v>
      </c>
      <c r="C50" s="8" t="s">
        <v>224</v>
      </c>
      <c r="D50" s="57" t="s">
        <v>225</v>
      </c>
      <c r="E50" s="8" t="s">
        <v>226</v>
      </c>
      <c r="F50" s="26">
        <v>15000</v>
      </c>
      <c r="G50" s="70"/>
      <c r="H50" s="50"/>
      <c r="I50" s="29" t="s">
        <v>227</v>
      </c>
      <c r="J50" s="30" t="s">
        <v>228</v>
      </c>
    </row>
    <row r="51" spans="1:10" ht="24" customHeight="1">
      <c r="A51" s="8" t="s">
        <v>229</v>
      </c>
      <c r="B51" s="8" t="s">
        <v>79</v>
      </c>
      <c r="C51" s="8">
        <v>3.27</v>
      </c>
      <c r="D51" s="57" t="s">
        <v>230</v>
      </c>
      <c r="E51" s="8" t="s">
        <v>231</v>
      </c>
      <c r="F51" s="26">
        <v>1000</v>
      </c>
      <c r="G51" s="27">
        <v>2</v>
      </c>
      <c r="H51" s="50" t="s">
        <v>151</v>
      </c>
      <c r="I51" s="29" t="s">
        <v>232</v>
      </c>
      <c r="J51" s="30" t="s">
        <v>233</v>
      </c>
    </row>
    <row r="52" spans="1:10" ht="24" customHeight="1">
      <c r="A52" s="8" t="s">
        <v>234</v>
      </c>
      <c r="B52" s="8" t="s">
        <v>87</v>
      </c>
      <c r="C52" s="8">
        <v>4.5</v>
      </c>
      <c r="D52" s="57" t="s">
        <v>235</v>
      </c>
      <c r="E52" s="8" t="s">
        <v>236</v>
      </c>
      <c r="F52" s="26">
        <v>3000</v>
      </c>
      <c r="G52" s="27">
        <v>2</v>
      </c>
      <c r="H52" s="28" t="s">
        <v>132</v>
      </c>
      <c r="I52" s="29" t="s">
        <v>237</v>
      </c>
      <c r="J52" s="30" t="s">
        <v>238</v>
      </c>
    </row>
    <row r="53" spans="1:10" ht="24" customHeight="1">
      <c r="A53" s="8" t="s">
        <v>239</v>
      </c>
      <c r="B53" s="8" t="s">
        <v>79</v>
      </c>
      <c r="C53" s="8">
        <v>4.5</v>
      </c>
      <c r="D53" s="57" t="s">
        <v>240</v>
      </c>
      <c r="E53" s="8" t="s">
        <v>215</v>
      </c>
      <c r="F53" s="71">
        <v>3000</v>
      </c>
      <c r="G53" s="27">
        <v>2</v>
      </c>
      <c r="H53" s="28" t="s">
        <v>132</v>
      </c>
      <c r="I53" s="29" t="s">
        <v>241</v>
      </c>
      <c r="J53" s="30" t="s">
        <v>242</v>
      </c>
    </row>
    <row r="54" spans="1:10" ht="24" customHeight="1">
      <c r="A54" s="8" t="s">
        <v>243</v>
      </c>
      <c r="B54" s="8" t="s">
        <v>79</v>
      </c>
      <c r="C54" s="8">
        <v>4.5</v>
      </c>
      <c r="D54" s="57" t="s">
        <v>244</v>
      </c>
      <c r="E54" s="8" t="s">
        <v>245</v>
      </c>
      <c r="F54" s="26">
        <v>1000</v>
      </c>
      <c r="G54" s="27">
        <v>2</v>
      </c>
      <c r="H54" s="28" t="s">
        <v>132</v>
      </c>
      <c r="I54" s="29" t="s">
        <v>246</v>
      </c>
      <c r="J54" s="30" t="s">
        <v>247</v>
      </c>
    </row>
    <row r="55" spans="1:10" s="18" customFormat="1" ht="24" customHeight="1">
      <c r="A55" s="18" t="s">
        <v>248</v>
      </c>
      <c r="D55" s="19">
        <f>COUNTA(D56:D74)</f>
        <v>19</v>
      </c>
      <c r="F55" s="23">
        <f>SUM(F56:F74)</f>
        <v>144700</v>
      </c>
      <c r="G55" s="72"/>
    </row>
    <row r="56" spans="1:10" s="73" customFormat="1" ht="24" customHeight="1">
      <c r="A56" s="8" t="s">
        <v>249</v>
      </c>
      <c r="B56" s="8" t="s">
        <v>87</v>
      </c>
      <c r="C56" s="8">
        <v>4.5999999999999996</v>
      </c>
      <c r="D56" s="57" t="s">
        <v>250</v>
      </c>
      <c r="E56" s="8" t="s">
        <v>251</v>
      </c>
      <c r="F56" s="26">
        <v>1000</v>
      </c>
      <c r="G56" s="27">
        <v>2</v>
      </c>
      <c r="H56" s="28" t="s">
        <v>17</v>
      </c>
      <c r="I56" s="29" t="s">
        <v>252</v>
      </c>
      <c r="J56" s="30" t="s">
        <v>253</v>
      </c>
    </row>
    <row r="57" spans="1:10" ht="24" customHeight="1">
      <c r="A57" s="8" t="s">
        <v>254</v>
      </c>
      <c r="B57" s="8" t="s">
        <v>79</v>
      </c>
      <c r="C57" s="8">
        <v>3.29</v>
      </c>
      <c r="D57" s="57" t="s">
        <v>255</v>
      </c>
      <c r="E57" s="8" t="s">
        <v>256</v>
      </c>
      <c r="F57" s="74">
        <v>10000</v>
      </c>
      <c r="G57" s="27">
        <v>4</v>
      </c>
      <c r="H57" s="28" t="s">
        <v>132</v>
      </c>
      <c r="I57" s="29" t="s">
        <v>257</v>
      </c>
      <c r="J57" s="30" t="s">
        <v>258</v>
      </c>
    </row>
    <row r="58" spans="1:10" ht="24" customHeight="1">
      <c r="A58" s="8" t="s">
        <v>259</v>
      </c>
      <c r="B58" s="75" t="s">
        <v>260</v>
      </c>
      <c r="C58" s="8" t="s">
        <v>261</v>
      </c>
      <c r="D58" s="57" t="s">
        <v>262</v>
      </c>
      <c r="E58" s="8" t="s">
        <v>263</v>
      </c>
      <c r="F58" s="26">
        <v>12000</v>
      </c>
      <c r="G58" s="27">
        <v>6</v>
      </c>
      <c r="H58" s="28" t="s">
        <v>17</v>
      </c>
      <c r="I58" s="29" t="s">
        <v>264</v>
      </c>
      <c r="J58" s="30" t="s">
        <v>265</v>
      </c>
    </row>
    <row r="59" spans="1:10" ht="24" customHeight="1">
      <c r="A59" s="8" t="s">
        <v>266</v>
      </c>
      <c r="B59" s="76" t="s">
        <v>267</v>
      </c>
      <c r="C59" s="8">
        <v>3.29</v>
      </c>
      <c r="D59" s="57" t="s">
        <v>268</v>
      </c>
      <c r="E59" s="8" t="s">
        <v>269</v>
      </c>
      <c r="F59" s="26">
        <v>17000</v>
      </c>
      <c r="G59" s="27">
        <v>5</v>
      </c>
      <c r="H59" s="50" t="s">
        <v>17</v>
      </c>
      <c r="I59" s="29" t="s">
        <v>270</v>
      </c>
      <c r="J59" s="30" t="s">
        <v>271</v>
      </c>
    </row>
    <row r="60" spans="1:10" ht="24" customHeight="1">
      <c r="A60" s="8" t="s">
        <v>272</v>
      </c>
      <c r="B60" s="75" t="s">
        <v>273</v>
      </c>
      <c r="C60" s="8">
        <v>3.29</v>
      </c>
      <c r="D60" s="57" t="s">
        <v>274</v>
      </c>
      <c r="E60" s="8" t="s">
        <v>275</v>
      </c>
      <c r="F60" s="26">
        <v>5000</v>
      </c>
      <c r="G60" s="27" t="s">
        <v>276</v>
      </c>
      <c r="H60" s="28" t="s">
        <v>17</v>
      </c>
      <c r="I60" s="29" t="s">
        <v>277</v>
      </c>
      <c r="J60" s="30" t="s">
        <v>278</v>
      </c>
    </row>
    <row r="61" spans="1:10" ht="24" customHeight="1">
      <c r="A61" s="8" t="s">
        <v>279</v>
      </c>
      <c r="B61" s="75" t="s">
        <v>280</v>
      </c>
      <c r="C61" s="8">
        <v>4.5</v>
      </c>
      <c r="D61" s="57" t="s">
        <v>281</v>
      </c>
      <c r="E61" s="8" t="s">
        <v>282</v>
      </c>
      <c r="F61" s="26">
        <v>10000</v>
      </c>
      <c r="G61" s="27">
        <v>5</v>
      </c>
      <c r="H61" s="28" t="s">
        <v>17</v>
      </c>
      <c r="I61" s="29" t="s">
        <v>283</v>
      </c>
      <c r="J61" s="30" t="s">
        <v>284</v>
      </c>
    </row>
    <row r="62" spans="1:10" ht="24" customHeight="1">
      <c r="A62" s="8" t="s">
        <v>285</v>
      </c>
      <c r="B62" s="76" t="s">
        <v>87</v>
      </c>
      <c r="C62" s="8">
        <v>4.5</v>
      </c>
      <c r="D62" s="57" t="s">
        <v>286</v>
      </c>
      <c r="E62" s="8" t="s">
        <v>287</v>
      </c>
      <c r="F62" s="26">
        <v>5000</v>
      </c>
      <c r="G62" s="27">
        <v>3</v>
      </c>
      <c r="H62" s="28" t="s">
        <v>17</v>
      </c>
      <c r="I62" s="29" t="s">
        <v>288</v>
      </c>
      <c r="J62" s="30" t="s">
        <v>289</v>
      </c>
    </row>
    <row r="63" spans="1:10" ht="24" customHeight="1">
      <c r="A63" s="46" t="s">
        <v>290</v>
      </c>
      <c r="B63" s="77" t="s">
        <v>291</v>
      </c>
      <c r="C63" s="78" t="s">
        <v>292</v>
      </c>
      <c r="D63" s="47" t="s">
        <v>293</v>
      </c>
      <c r="E63" s="46" t="s">
        <v>294</v>
      </c>
      <c r="F63" s="48">
        <v>21200</v>
      </c>
      <c r="G63" s="49">
        <v>4</v>
      </c>
      <c r="H63" s="53" t="s">
        <v>17</v>
      </c>
      <c r="I63" s="51" t="s">
        <v>295</v>
      </c>
      <c r="J63" s="52" t="s">
        <v>296</v>
      </c>
    </row>
    <row r="64" spans="1:10" ht="24" customHeight="1">
      <c r="A64" s="8" t="s">
        <v>297</v>
      </c>
      <c r="B64" s="8" t="s">
        <v>298</v>
      </c>
      <c r="C64" s="8">
        <v>4.5</v>
      </c>
      <c r="D64" s="57" t="s">
        <v>299</v>
      </c>
      <c r="E64" s="8" t="s">
        <v>300</v>
      </c>
      <c r="F64" s="26">
        <v>5000</v>
      </c>
      <c r="G64" s="27">
        <v>5</v>
      </c>
      <c r="H64" s="28" t="s">
        <v>132</v>
      </c>
      <c r="I64" s="29" t="s">
        <v>301</v>
      </c>
      <c r="J64" s="30" t="s">
        <v>302</v>
      </c>
    </row>
    <row r="65" spans="1:10" ht="24" customHeight="1">
      <c r="A65" s="8" t="s">
        <v>303</v>
      </c>
      <c r="B65" s="76" t="s">
        <v>304</v>
      </c>
      <c r="C65" s="8">
        <v>4.3</v>
      </c>
      <c r="D65" s="57" t="s">
        <v>305</v>
      </c>
      <c r="E65" s="8" t="s">
        <v>306</v>
      </c>
      <c r="F65" s="26">
        <v>7500</v>
      </c>
      <c r="G65" s="27">
        <v>3</v>
      </c>
      <c r="H65" s="50" t="s">
        <v>17</v>
      </c>
      <c r="I65" s="29" t="s">
        <v>307</v>
      </c>
      <c r="J65" s="30" t="s">
        <v>308</v>
      </c>
    </row>
    <row r="66" spans="1:10" ht="24" customHeight="1">
      <c r="A66" s="8" t="s">
        <v>309</v>
      </c>
      <c r="B66" s="75" t="s">
        <v>310</v>
      </c>
      <c r="C66" s="8">
        <v>4.3</v>
      </c>
      <c r="D66" s="57" t="s">
        <v>311</v>
      </c>
      <c r="E66" s="8" t="s">
        <v>312</v>
      </c>
      <c r="F66" s="26">
        <v>10000</v>
      </c>
      <c r="G66" s="27">
        <v>5</v>
      </c>
      <c r="H66" s="28" t="s">
        <v>17</v>
      </c>
      <c r="I66" s="29" t="s">
        <v>313</v>
      </c>
      <c r="J66" s="30" t="s">
        <v>314</v>
      </c>
    </row>
    <row r="67" spans="1:10" ht="24" customHeight="1">
      <c r="A67" s="8" t="s">
        <v>315</v>
      </c>
      <c r="B67" s="75" t="s">
        <v>316</v>
      </c>
      <c r="C67" s="8">
        <v>3.29</v>
      </c>
      <c r="D67" s="57" t="s">
        <v>317</v>
      </c>
      <c r="E67" s="8" t="s">
        <v>318</v>
      </c>
      <c r="F67" s="26">
        <v>7000</v>
      </c>
      <c r="G67" s="27">
        <v>3</v>
      </c>
      <c r="H67" s="28" t="s">
        <v>17</v>
      </c>
      <c r="I67" s="29" t="s">
        <v>319</v>
      </c>
      <c r="J67" s="30" t="s">
        <v>320</v>
      </c>
    </row>
    <row r="68" spans="1:10" ht="24" customHeight="1">
      <c r="A68" s="8" t="s">
        <v>321</v>
      </c>
      <c r="B68" s="8" t="s">
        <v>87</v>
      </c>
      <c r="C68" s="8">
        <v>4.5</v>
      </c>
      <c r="D68" s="57" t="s">
        <v>322</v>
      </c>
      <c r="E68" s="8" t="s">
        <v>323</v>
      </c>
      <c r="F68" s="26">
        <v>5000</v>
      </c>
      <c r="G68" s="27">
        <v>2</v>
      </c>
      <c r="H68" s="28" t="s">
        <v>17</v>
      </c>
      <c r="I68" s="29" t="s">
        <v>324</v>
      </c>
      <c r="J68" s="30" t="s">
        <v>325</v>
      </c>
    </row>
    <row r="69" spans="1:10" ht="24" customHeight="1">
      <c r="A69" s="8" t="s">
        <v>326</v>
      </c>
      <c r="B69" s="76" t="s">
        <v>327</v>
      </c>
      <c r="C69" s="8">
        <v>4.5</v>
      </c>
      <c r="D69" s="57" t="s">
        <v>328</v>
      </c>
      <c r="E69" s="8" t="s">
        <v>329</v>
      </c>
      <c r="F69" s="74">
        <v>9000</v>
      </c>
      <c r="G69" s="27">
        <v>3</v>
      </c>
      <c r="H69" s="28" t="s">
        <v>17</v>
      </c>
      <c r="I69" s="29" t="s">
        <v>330</v>
      </c>
      <c r="J69" s="30" t="s">
        <v>331</v>
      </c>
    </row>
    <row r="70" spans="1:10" ht="24" customHeight="1">
      <c r="A70" s="8" t="s">
        <v>332</v>
      </c>
      <c r="B70" s="76" t="s">
        <v>333</v>
      </c>
      <c r="C70" s="8">
        <v>3.15</v>
      </c>
      <c r="D70" s="57" t="s">
        <v>334</v>
      </c>
      <c r="E70" s="8" t="s">
        <v>335</v>
      </c>
      <c r="F70" s="74">
        <v>2000</v>
      </c>
      <c r="G70" s="27">
        <v>3</v>
      </c>
      <c r="H70" s="28" t="s">
        <v>17</v>
      </c>
      <c r="I70" s="29" t="s">
        <v>336</v>
      </c>
      <c r="J70" s="30" t="s">
        <v>337</v>
      </c>
    </row>
    <row r="71" spans="1:10" ht="24" customHeight="1">
      <c r="A71" s="8" t="s">
        <v>338</v>
      </c>
      <c r="B71" s="8" t="s">
        <v>339</v>
      </c>
      <c r="C71" s="8">
        <v>4.3</v>
      </c>
      <c r="D71" s="57" t="s">
        <v>340</v>
      </c>
      <c r="E71" s="8" t="s">
        <v>341</v>
      </c>
      <c r="F71" s="74">
        <v>5000</v>
      </c>
      <c r="G71" s="27">
        <v>3</v>
      </c>
      <c r="H71" s="28" t="s">
        <v>17</v>
      </c>
      <c r="I71" s="29" t="s">
        <v>342</v>
      </c>
      <c r="J71" s="30" t="s">
        <v>343</v>
      </c>
    </row>
    <row r="72" spans="1:10" ht="24" customHeight="1">
      <c r="A72" s="8" t="s">
        <v>344</v>
      </c>
      <c r="B72" s="8" t="s">
        <v>87</v>
      </c>
      <c r="C72" s="8" t="s">
        <v>345</v>
      </c>
      <c r="D72" s="57" t="s">
        <v>346</v>
      </c>
      <c r="E72" s="8" t="s">
        <v>347</v>
      </c>
      <c r="F72" s="74">
        <v>5000</v>
      </c>
      <c r="G72" s="27">
        <v>3</v>
      </c>
      <c r="H72" s="28" t="s">
        <v>17</v>
      </c>
      <c r="I72" s="29" t="s">
        <v>348</v>
      </c>
      <c r="J72" s="30" t="s">
        <v>349</v>
      </c>
    </row>
    <row r="73" spans="1:10" ht="24" customHeight="1">
      <c r="A73" s="8" t="s">
        <v>350</v>
      </c>
      <c r="B73" s="75" t="s">
        <v>351</v>
      </c>
      <c r="C73" s="8">
        <v>3.29</v>
      </c>
      <c r="D73" s="57" t="s">
        <v>352</v>
      </c>
      <c r="E73" s="8" t="s">
        <v>353</v>
      </c>
      <c r="F73" s="74">
        <v>6000</v>
      </c>
      <c r="G73" s="27">
        <v>3</v>
      </c>
      <c r="H73" s="28" t="s">
        <v>17</v>
      </c>
      <c r="I73" s="29" t="s">
        <v>354</v>
      </c>
      <c r="J73" s="30" t="s">
        <v>355</v>
      </c>
    </row>
    <row r="74" spans="1:10" ht="24" customHeight="1">
      <c r="A74" s="8" t="s">
        <v>356</v>
      </c>
      <c r="B74" s="8" t="s">
        <v>351</v>
      </c>
      <c r="C74" s="8">
        <v>3.29</v>
      </c>
      <c r="D74" s="57" t="s">
        <v>357</v>
      </c>
      <c r="E74" s="8" t="s">
        <v>358</v>
      </c>
      <c r="F74" s="74">
        <v>2000</v>
      </c>
      <c r="G74" s="27">
        <v>3</v>
      </c>
      <c r="H74" s="28" t="s">
        <v>17</v>
      </c>
      <c r="I74" s="29" t="s">
        <v>359</v>
      </c>
      <c r="J74" s="30" t="s">
        <v>360</v>
      </c>
    </row>
    <row r="75" spans="1:10" ht="24" customHeight="1">
      <c r="A75" s="18" t="s">
        <v>361</v>
      </c>
      <c r="B75" s="18"/>
      <c r="C75" s="18"/>
      <c r="D75" s="19">
        <f>COUNTA(D76:D85)</f>
        <v>10</v>
      </c>
      <c r="E75" s="18"/>
      <c r="F75" s="20">
        <f>SUM(F76:F85)</f>
        <v>85300</v>
      </c>
      <c r="G75" s="21"/>
      <c r="H75" s="22"/>
      <c r="I75" s="23"/>
      <c r="J75" s="31"/>
    </row>
    <row r="76" spans="1:10" ht="24" customHeight="1">
      <c r="A76" s="8" t="s">
        <v>362</v>
      </c>
      <c r="B76" s="8"/>
      <c r="C76" s="8">
        <v>3.22</v>
      </c>
      <c r="D76" s="79" t="s">
        <v>363</v>
      </c>
      <c r="E76" s="8" t="s">
        <v>364</v>
      </c>
      <c r="F76" s="26">
        <v>30000</v>
      </c>
      <c r="G76" s="27">
        <v>6</v>
      </c>
      <c r="H76" s="28" t="s">
        <v>132</v>
      </c>
      <c r="I76" s="29" t="s">
        <v>365</v>
      </c>
      <c r="J76" s="30" t="s">
        <v>366</v>
      </c>
    </row>
    <row r="77" spans="1:10" ht="24" customHeight="1">
      <c r="A77" s="8" t="s">
        <v>367</v>
      </c>
      <c r="B77" s="8"/>
      <c r="C77" s="30" t="s">
        <v>292</v>
      </c>
      <c r="D77" s="79" t="s">
        <v>368</v>
      </c>
      <c r="E77" s="8" t="s">
        <v>369</v>
      </c>
      <c r="F77" s="26">
        <v>900</v>
      </c>
      <c r="G77" s="27">
        <v>3</v>
      </c>
      <c r="H77" s="50" t="s">
        <v>151</v>
      </c>
      <c r="I77" s="29" t="s">
        <v>370</v>
      </c>
      <c r="J77" s="30" t="s">
        <v>371</v>
      </c>
    </row>
    <row r="78" spans="1:10" ht="24" customHeight="1">
      <c r="A78" s="8" t="s">
        <v>372</v>
      </c>
      <c r="B78" s="8"/>
      <c r="C78" s="8">
        <v>4.5</v>
      </c>
      <c r="D78" s="79" t="s">
        <v>373</v>
      </c>
      <c r="E78" s="8" t="s">
        <v>374</v>
      </c>
      <c r="F78" s="26">
        <v>2000</v>
      </c>
      <c r="G78" s="27">
        <v>1</v>
      </c>
      <c r="H78" s="28" t="s">
        <v>132</v>
      </c>
      <c r="I78" s="29" t="s">
        <v>375</v>
      </c>
      <c r="J78" s="30" t="s">
        <v>376</v>
      </c>
    </row>
    <row r="79" spans="1:10" ht="24" customHeight="1">
      <c r="A79" s="8" t="s">
        <v>377</v>
      </c>
      <c r="B79" s="8"/>
      <c r="C79" s="80" t="s">
        <v>378</v>
      </c>
      <c r="D79" s="57" t="s">
        <v>379</v>
      </c>
      <c r="E79" s="8" t="s">
        <v>380</v>
      </c>
      <c r="F79" s="26">
        <v>12000</v>
      </c>
      <c r="G79" s="27">
        <v>2</v>
      </c>
      <c r="H79" s="28" t="s">
        <v>17</v>
      </c>
      <c r="I79" s="29" t="s">
        <v>381</v>
      </c>
      <c r="J79" s="30" t="s">
        <v>382</v>
      </c>
    </row>
    <row r="80" spans="1:10" ht="24" customHeight="1">
      <c r="A80" s="8" t="s">
        <v>383</v>
      </c>
      <c r="B80" s="8"/>
      <c r="C80" s="58" t="s">
        <v>129</v>
      </c>
      <c r="D80" s="79" t="s">
        <v>384</v>
      </c>
      <c r="E80" s="8" t="s">
        <v>385</v>
      </c>
      <c r="F80" s="26">
        <v>400</v>
      </c>
      <c r="G80" s="27">
        <v>2</v>
      </c>
      <c r="H80" s="28" t="s">
        <v>132</v>
      </c>
      <c r="I80" s="29" t="s">
        <v>386</v>
      </c>
      <c r="J80" s="30" t="s">
        <v>387</v>
      </c>
    </row>
    <row r="81" spans="1:10" ht="24" customHeight="1">
      <c r="A81" s="8" t="s">
        <v>388</v>
      </c>
      <c r="B81" s="8"/>
      <c r="C81" s="8">
        <v>4.5</v>
      </c>
      <c r="D81" s="79" t="s">
        <v>389</v>
      </c>
      <c r="E81" s="8" t="s">
        <v>390</v>
      </c>
      <c r="F81" s="26">
        <v>1000</v>
      </c>
      <c r="G81" s="27">
        <v>1</v>
      </c>
      <c r="H81" s="28" t="s">
        <v>132</v>
      </c>
      <c r="I81" s="29" t="s">
        <v>391</v>
      </c>
      <c r="J81" s="30" t="s">
        <v>392</v>
      </c>
    </row>
    <row r="82" spans="1:10" ht="24" customHeight="1">
      <c r="A82" s="8" t="s">
        <v>393</v>
      </c>
      <c r="B82" s="8"/>
      <c r="C82" s="8">
        <v>4.5</v>
      </c>
      <c r="D82" s="79" t="s">
        <v>394</v>
      </c>
      <c r="E82" s="8" t="s">
        <v>395</v>
      </c>
      <c r="F82" s="26">
        <v>1500</v>
      </c>
      <c r="G82" s="27">
        <v>3</v>
      </c>
      <c r="H82" s="50" t="s">
        <v>151</v>
      </c>
      <c r="I82" s="29" t="s">
        <v>396</v>
      </c>
      <c r="J82" s="30" t="s">
        <v>397</v>
      </c>
    </row>
    <row r="83" spans="1:10" ht="24" customHeight="1">
      <c r="A83" s="8" t="s">
        <v>398</v>
      </c>
      <c r="B83" s="8" t="s">
        <v>399</v>
      </c>
      <c r="C83" s="8">
        <v>3.28</v>
      </c>
      <c r="D83" s="57" t="s">
        <v>400</v>
      </c>
      <c r="E83" s="8" t="s">
        <v>401</v>
      </c>
      <c r="F83" s="26">
        <v>30000</v>
      </c>
      <c r="G83" s="27">
        <v>5</v>
      </c>
      <c r="H83" s="28" t="s">
        <v>132</v>
      </c>
      <c r="I83" s="29" t="s">
        <v>402</v>
      </c>
      <c r="J83" s="30" t="s">
        <v>403</v>
      </c>
    </row>
    <row r="84" spans="1:10" ht="24" customHeight="1">
      <c r="A84" s="8" t="s">
        <v>404</v>
      </c>
      <c r="B84" s="8" t="s">
        <v>405</v>
      </c>
      <c r="C84" s="80" t="s">
        <v>406</v>
      </c>
      <c r="D84" s="79" t="s">
        <v>407</v>
      </c>
      <c r="E84" s="8" t="s">
        <v>408</v>
      </c>
      <c r="F84" s="26">
        <v>1500</v>
      </c>
      <c r="G84" s="27">
        <v>3</v>
      </c>
      <c r="H84" s="50" t="s">
        <v>151</v>
      </c>
      <c r="I84" s="29" t="s">
        <v>409</v>
      </c>
      <c r="J84" s="30" t="s">
        <v>410</v>
      </c>
    </row>
    <row r="85" spans="1:10" ht="24" customHeight="1">
      <c r="A85" s="8" t="s">
        <v>411</v>
      </c>
      <c r="B85" s="8" t="s">
        <v>412</v>
      </c>
      <c r="C85" s="8">
        <v>3.24</v>
      </c>
      <c r="D85" s="79" t="s">
        <v>413</v>
      </c>
      <c r="E85" s="8" t="s">
        <v>414</v>
      </c>
      <c r="F85" s="26">
        <v>6000</v>
      </c>
      <c r="G85" s="27">
        <v>3</v>
      </c>
      <c r="H85" s="28" t="s">
        <v>17</v>
      </c>
      <c r="I85" s="29" t="s">
        <v>415</v>
      </c>
      <c r="J85" s="30" t="s">
        <v>416</v>
      </c>
    </row>
    <row r="86" spans="1:10" ht="24" customHeight="1">
      <c r="A86" s="23" t="s">
        <v>417</v>
      </c>
      <c r="B86" s="23"/>
      <c r="C86" s="18"/>
      <c r="D86" s="19">
        <f>COUNTA(D87:D94)</f>
        <v>8</v>
      </c>
      <c r="E86" s="18"/>
      <c r="F86" s="20">
        <f>SUM(F87:F94)</f>
        <v>26900</v>
      </c>
      <c r="G86" s="21"/>
      <c r="H86" s="22"/>
      <c r="I86" s="23"/>
      <c r="J86" s="31"/>
    </row>
    <row r="87" spans="1:10" ht="24" customHeight="1">
      <c r="A87" s="66" t="s">
        <v>418</v>
      </c>
      <c r="B87" s="66" t="s">
        <v>419</v>
      </c>
      <c r="C87" s="66">
        <v>3.27</v>
      </c>
      <c r="D87" s="67" t="s">
        <v>420</v>
      </c>
      <c r="E87" s="66" t="s">
        <v>421</v>
      </c>
      <c r="F87" s="81">
        <v>2000</v>
      </c>
      <c r="G87" s="82">
        <v>2</v>
      </c>
      <c r="H87" s="83" t="s">
        <v>17</v>
      </c>
      <c r="I87" s="84" t="s">
        <v>422</v>
      </c>
      <c r="J87" s="30" t="s">
        <v>423</v>
      </c>
    </row>
    <row r="88" spans="1:10" ht="24" customHeight="1">
      <c r="A88" s="66" t="s">
        <v>424</v>
      </c>
      <c r="B88" s="66" t="s">
        <v>425</v>
      </c>
      <c r="C88" s="66">
        <v>3.29</v>
      </c>
      <c r="D88" s="67" t="s">
        <v>426</v>
      </c>
      <c r="E88" s="66" t="s">
        <v>183</v>
      </c>
      <c r="F88" s="81">
        <v>800</v>
      </c>
      <c r="G88" s="82">
        <v>2</v>
      </c>
      <c r="H88" s="83" t="s">
        <v>17</v>
      </c>
      <c r="I88" s="84" t="s">
        <v>427</v>
      </c>
      <c r="J88" s="30" t="s">
        <v>428</v>
      </c>
    </row>
    <row r="89" spans="1:10" ht="24" customHeight="1">
      <c r="A89" s="66" t="s">
        <v>429</v>
      </c>
      <c r="B89" s="66" t="s">
        <v>430</v>
      </c>
      <c r="C89" s="58" t="s">
        <v>129</v>
      </c>
      <c r="D89" s="67" t="s">
        <v>431</v>
      </c>
      <c r="E89" s="66" t="s">
        <v>432</v>
      </c>
      <c r="F89" s="81">
        <v>5000</v>
      </c>
      <c r="G89" s="82">
        <v>2</v>
      </c>
      <c r="H89" s="84" t="s">
        <v>17</v>
      </c>
      <c r="I89" s="84" t="s">
        <v>433</v>
      </c>
      <c r="J89" s="30" t="s">
        <v>434</v>
      </c>
    </row>
    <row r="90" spans="1:10" ht="24" customHeight="1">
      <c r="A90" s="66" t="s">
        <v>435</v>
      </c>
      <c r="B90" s="66" t="s">
        <v>436</v>
      </c>
      <c r="C90" s="58" t="s">
        <v>129</v>
      </c>
      <c r="D90" s="67" t="s">
        <v>437</v>
      </c>
      <c r="E90" s="66" t="s">
        <v>438</v>
      </c>
      <c r="F90" s="81">
        <v>10000</v>
      </c>
      <c r="G90" s="82">
        <v>2</v>
      </c>
      <c r="H90" s="50" t="s">
        <v>151</v>
      </c>
      <c r="I90" s="84" t="s">
        <v>439</v>
      </c>
      <c r="J90" s="30" t="s">
        <v>440</v>
      </c>
    </row>
    <row r="91" spans="1:10" ht="24" customHeight="1">
      <c r="A91" s="66" t="s">
        <v>441</v>
      </c>
      <c r="B91" s="66" t="s">
        <v>442</v>
      </c>
      <c r="C91" s="58" t="s">
        <v>129</v>
      </c>
      <c r="D91" s="67" t="s">
        <v>443</v>
      </c>
      <c r="E91" s="66" t="s">
        <v>183</v>
      </c>
      <c r="F91" s="81">
        <v>3000</v>
      </c>
      <c r="G91" s="82">
        <v>2</v>
      </c>
      <c r="H91" s="83" t="s">
        <v>17</v>
      </c>
      <c r="I91" s="84" t="s">
        <v>444</v>
      </c>
      <c r="J91" s="30" t="s">
        <v>445</v>
      </c>
    </row>
    <row r="92" spans="1:10" ht="24" customHeight="1">
      <c r="A92" s="66" t="s">
        <v>446</v>
      </c>
      <c r="B92" s="66" t="s">
        <v>447</v>
      </c>
      <c r="C92" s="58" t="s">
        <v>129</v>
      </c>
      <c r="D92" s="67" t="s">
        <v>448</v>
      </c>
      <c r="E92" s="66" t="s">
        <v>449</v>
      </c>
      <c r="F92" s="81">
        <v>500</v>
      </c>
      <c r="G92" s="82">
        <v>2</v>
      </c>
      <c r="H92" s="83" t="s">
        <v>17</v>
      </c>
      <c r="I92" s="84" t="s">
        <v>450</v>
      </c>
      <c r="J92" s="30" t="s">
        <v>451</v>
      </c>
    </row>
    <row r="93" spans="1:10" ht="24" customHeight="1">
      <c r="A93" s="66" t="s">
        <v>452</v>
      </c>
      <c r="B93" s="66" t="s">
        <v>453</v>
      </c>
      <c r="C93" s="66">
        <v>3.25</v>
      </c>
      <c r="D93" s="67" t="s">
        <v>454</v>
      </c>
      <c r="E93" s="66" t="s">
        <v>455</v>
      </c>
      <c r="F93" s="81">
        <v>3000</v>
      </c>
      <c r="G93" s="82">
        <v>2</v>
      </c>
      <c r="H93" s="83" t="s">
        <v>17</v>
      </c>
      <c r="I93" s="84" t="s">
        <v>456</v>
      </c>
      <c r="J93" s="30" t="s">
        <v>457</v>
      </c>
    </row>
    <row r="94" spans="1:10" ht="24" customHeight="1">
      <c r="A94" s="66" t="s">
        <v>458</v>
      </c>
      <c r="B94" s="66" t="s">
        <v>459</v>
      </c>
      <c r="C94" s="58" t="s">
        <v>129</v>
      </c>
      <c r="D94" s="67" t="s">
        <v>460</v>
      </c>
      <c r="E94" s="66" t="s">
        <v>461</v>
      </c>
      <c r="F94" s="81">
        <v>2600</v>
      </c>
      <c r="G94" s="82">
        <v>3</v>
      </c>
      <c r="H94" s="50" t="s">
        <v>151</v>
      </c>
      <c r="I94" s="84" t="s">
        <v>462</v>
      </c>
      <c r="J94" s="30" t="s">
        <v>463</v>
      </c>
    </row>
    <row r="95" spans="1:10" ht="24" customHeight="1">
      <c r="A95" s="18" t="s">
        <v>464</v>
      </c>
      <c r="B95" s="18"/>
      <c r="C95" s="18"/>
      <c r="D95" s="19">
        <f>COUNTA(D96:D102)</f>
        <v>7</v>
      </c>
      <c r="E95" s="18"/>
      <c r="F95" s="20">
        <f>SUM(F96:F102)</f>
        <v>8400</v>
      </c>
      <c r="G95" s="21"/>
      <c r="H95" s="22"/>
      <c r="I95" s="23"/>
      <c r="J95" s="31"/>
    </row>
    <row r="96" spans="1:10" ht="24" customHeight="1">
      <c r="A96" s="8" t="s">
        <v>465</v>
      </c>
      <c r="B96" s="8" t="s">
        <v>466</v>
      </c>
      <c r="C96" s="8">
        <v>3.29</v>
      </c>
      <c r="D96" s="57" t="s">
        <v>467</v>
      </c>
      <c r="E96" s="8" t="s">
        <v>468</v>
      </c>
      <c r="F96" s="26">
        <v>100</v>
      </c>
      <c r="G96" s="27">
        <v>1</v>
      </c>
      <c r="H96" s="28" t="s">
        <v>469</v>
      </c>
      <c r="I96" s="29" t="s">
        <v>470</v>
      </c>
      <c r="J96" s="30" t="s">
        <v>471</v>
      </c>
    </row>
    <row r="97" spans="1:10" ht="24" customHeight="1">
      <c r="A97" s="8" t="s">
        <v>472</v>
      </c>
      <c r="B97" s="8" t="s">
        <v>473</v>
      </c>
      <c r="C97" s="58" t="s">
        <v>129</v>
      </c>
      <c r="D97" s="57" t="s">
        <v>474</v>
      </c>
      <c r="E97" s="8" t="s">
        <v>475</v>
      </c>
      <c r="F97" s="26">
        <v>1500</v>
      </c>
      <c r="G97" s="27">
        <v>5</v>
      </c>
      <c r="H97" s="50" t="s">
        <v>151</v>
      </c>
      <c r="I97" s="29" t="s">
        <v>476</v>
      </c>
      <c r="J97" s="30" t="s">
        <v>477</v>
      </c>
    </row>
    <row r="98" spans="1:10" ht="24" customHeight="1">
      <c r="A98" s="8" t="s">
        <v>478</v>
      </c>
      <c r="B98" s="8" t="s">
        <v>479</v>
      </c>
      <c r="C98" s="8">
        <v>4.4000000000000004</v>
      </c>
      <c r="D98" s="57" t="s">
        <v>480</v>
      </c>
      <c r="E98" s="8" t="s">
        <v>481</v>
      </c>
      <c r="F98" s="26">
        <v>1000</v>
      </c>
      <c r="G98" s="27">
        <v>2</v>
      </c>
      <c r="H98" s="50" t="s">
        <v>151</v>
      </c>
      <c r="I98" s="29" t="s">
        <v>482</v>
      </c>
      <c r="J98" s="30" t="s">
        <v>483</v>
      </c>
    </row>
    <row r="99" spans="1:10" ht="24" customHeight="1">
      <c r="A99" s="8" t="s">
        <v>484</v>
      </c>
      <c r="B99" s="8"/>
      <c r="C99" s="8">
        <v>3.19</v>
      </c>
      <c r="D99" s="57" t="s">
        <v>485</v>
      </c>
      <c r="E99" s="8" t="s">
        <v>486</v>
      </c>
      <c r="F99" s="74">
        <v>3900</v>
      </c>
      <c r="G99" s="27">
        <v>2</v>
      </c>
      <c r="H99" s="50" t="s">
        <v>487</v>
      </c>
      <c r="I99" s="29" t="s">
        <v>488</v>
      </c>
      <c r="J99" s="30" t="s">
        <v>489</v>
      </c>
    </row>
    <row r="100" spans="1:10" ht="24" customHeight="1">
      <c r="A100" s="8" t="s">
        <v>490</v>
      </c>
      <c r="B100" s="8" t="s">
        <v>491</v>
      </c>
      <c r="C100" s="8">
        <v>3.28</v>
      </c>
      <c r="D100" s="57" t="s">
        <v>492</v>
      </c>
      <c r="E100" s="8" t="s">
        <v>493</v>
      </c>
      <c r="F100" s="26">
        <v>1000</v>
      </c>
      <c r="G100" s="27">
        <v>3</v>
      </c>
      <c r="H100" s="28" t="s">
        <v>494</v>
      </c>
      <c r="I100" s="29" t="s">
        <v>495</v>
      </c>
      <c r="J100" s="30" t="s">
        <v>496</v>
      </c>
    </row>
    <row r="101" spans="1:10" ht="24" customHeight="1">
      <c r="A101" s="8" t="s">
        <v>497</v>
      </c>
      <c r="B101" s="8" t="s">
        <v>498</v>
      </c>
      <c r="C101" s="8">
        <v>3.29</v>
      </c>
      <c r="D101" s="57" t="s">
        <v>499</v>
      </c>
      <c r="E101" s="8" t="s">
        <v>500</v>
      </c>
      <c r="F101" s="26">
        <v>700</v>
      </c>
      <c r="G101" s="27">
        <v>2</v>
      </c>
      <c r="H101" s="50" t="s">
        <v>151</v>
      </c>
      <c r="I101" s="29" t="s">
        <v>501</v>
      </c>
      <c r="J101" s="30" t="s">
        <v>502</v>
      </c>
    </row>
    <row r="102" spans="1:10" ht="24" customHeight="1">
      <c r="A102" s="8" t="s">
        <v>503</v>
      </c>
      <c r="B102" s="8" t="s">
        <v>504</v>
      </c>
      <c r="C102" s="8">
        <v>3.22</v>
      </c>
      <c r="D102" s="57" t="s">
        <v>505</v>
      </c>
      <c r="E102" s="8" t="s">
        <v>231</v>
      </c>
      <c r="F102" s="26">
        <v>200</v>
      </c>
      <c r="G102" s="27">
        <v>1</v>
      </c>
      <c r="H102" s="50" t="s">
        <v>151</v>
      </c>
      <c r="I102" s="29" t="s">
        <v>506</v>
      </c>
      <c r="J102" s="30" t="s">
        <v>507</v>
      </c>
    </row>
    <row r="103" spans="1:10" ht="24" customHeight="1">
      <c r="A103" s="18" t="s">
        <v>508</v>
      </c>
      <c r="B103" s="18"/>
      <c r="C103" s="18"/>
      <c r="D103" s="19">
        <f>COUNTA(D104:D113)</f>
        <v>10</v>
      </c>
      <c r="E103" s="18"/>
      <c r="F103" s="20">
        <f>SUM(F104:F113)</f>
        <v>42400</v>
      </c>
      <c r="G103" s="21"/>
      <c r="H103" s="22"/>
      <c r="I103" s="23"/>
      <c r="J103" s="31"/>
    </row>
    <row r="104" spans="1:10" ht="24" customHeight="1">
      <c r="A104" s="8" t="s">
        <v>509</v>
      </c>
      <c r="B104" s="8" t="s">
        <v>510</v>
      </c>
      <c r="C104" s="58" t="s">
        <v>511</v>
      </c>
      <c r="D104" s="57" t="s">
        <v>512</v>
      </c>
      <c r="E104" s="8" t="s">
        <v>513</v>
      </c>
      <c r="F104" s="26">
        <v>3000</v>
      </c>
      <c r="G104" s="27">
        <v>2</v>
      </c>
      <c r="H104" s="28" t="s">
        <v>17</v>
      </c>
      <c r="I104" s="29" t="s">
        <v>514</v>
      </c>
      <c r="J104" s="30" t="s">
        <v>515</v>
      </c>
    </row>
    <row r="105" spans="1:10" ht="24" customHeight="1">
      <c r="A105" s="8" t="s">
        <v>516</v>
      </c>
      <c r="B105" s="8" t="s">
        <v>517</v>
      </c>
      <c r="C105" s="8">
        <v>3.21</v>
      </c>
      <c r="D105" s="57" t="s">
        <v>518</v>
      </c>
      <c r="E105" s="8" t="s">
        <v>519</v>
      </c>
      <c r="F105" s="26">
        <v>1000</v>
      </c>
      <c r="G105" s="27">
        <v>2</v>
      </c>
      <c r="H105" s="28" t="s">
        <v>520</v>
      </c>
      <c r="I105" s="29" t="s">
        <v>521</v>
      </c>
      <c r="J105" s="30" t="s">
        <v>522</v>
      </c>
    </row>
    <row r="106" spans="1:10" ht="24" customHeight="1">
      <c r="A106" s="8" t="s">
        <v>523</v>
      </c>
      <c r="B106" s="46" t="s">
        <v>524</v>
      </c>
      <c r="C106" s="46">
        <v>3.28</v>
      </c>
      <c r="D106" s="47" t="s">
        <v>525</v>
      </c>
      <c r="E106" s="46" t="s">
        <v>526</v>
      </c>
      <c r="F106" s="48">
        <v>1000</v>
      </c>
      <c r="G106" s="49">
        <v>1</v>
      </c>
      <c r="H106" s="55" t="s">
        <v>17</v>
      </c>
      <c r="I106" s="51" t="s">
        <v>527</v>
      </c>
      <c r="J106" s="52" t="s">
        <v>528</v>
      </c>
    </row>
    <row r="107" spans="1:10" ht="21">
      <c r="A107" s="8" t="s">
        <v>529</v>
      </c>
      <c r="B107" s="8" t="s">
        <v>530</v>
      </c>
      <c r="C107" s="85" t="s">
        <v>531</v>
      </c>
      <c r="D107" s="57" t="s">
        <v>532</v>
      </c>
      <c r="E107" s="8" t="s">
        <v>533</v>
      </c>
      <c r="F107" s="86">
        <v>6000</v>
      </c>
      <c r="G107" s="27">
        <v>3</v>
      </c>
      <c r="H107" s="87" t="s">
        <v>534</v>
      </c>
      <c r="I107" s="29" t="s">
        <v>535</v>
      </c>
      <c r="J107" s="30" t="s">
        <v>536</v>
      </c>
    </row>
    <row r="108" spans="1:10" ht="24" customHeight="1">
      <c r="A108" s="8" t="s">
        <v>537</v>
      </c>
      <c r="B108" s="8" t="s">
        <v>538</v>
      </c>
      <c r="C108" s="8" t="s">
        <v>539</v>
      </c>
      <c r="D108" s="57" t="s">
        <v>540</v>
      </c>
      <c r="E108" s="8" t="s">
        <v>541</v>
      </c>
      <c r="F108" s="26">
        <v>7000</v>
      </c>
      <c r="G108" s="27">
        <v>2</v>
      </c>
      <c r="H108" s="28" t="s">
        <v>17</v>
      </c>
      <c r="I108" s="29" t="s">
        <v>542</v>
      </c>
      <c r="J108" s="30" t="s">
        <v>543</v>
      </c>
    </row>
    <row r="109" spans="1:10" ht="24" customHeight="1">
      <c r="A109" s="8" t="s">
        <v>544</v>
      </c>
      <c r="B109" s="8" t="s">
        <v>545</v>
      </c>
      <c r="C109" s="8">
        <v>3.15</v>
      </c>
      <c r="D109" s="57" t="s">
        <v>546</v>
      </c>
      <c r="E109" s="8" t="s">
        <v>547</v>
      </c>
      <c r="F109" s="26">
        <v>800</v>
      </c>
      <c r="G109" s="27">
        <v>1</v>
      </c>
      <c r="H109" s="28" t="s">
        <v>548</v>
      </c>
      <c r="I109" s="29" t="s">
        <v>549</v>
      </c>
      <c r="J109" s="30" t="s">
        <v>550</v>
      </c>
    </row>
    <row r="110" spans="1:10" ht="24" customHeight="1">
      <c r="A110" s="8" t="s">
        <v>551</v>
      </c>
      <c r="B110" s="8" t="s">
        <v>538</v>
      </c>
      <c r="C110" s="8">
        <v>3.5</v>
      </c>
      <c r="D110" s="57" t="s">
        <v>552</v>
      </c>
      <c r="E110" s="8" t="s">
        <v>553</v>
      </c>
      <c r="F110" s="26">
        <v>1600</v>
      </c>
      <c r="G110" s="27">
        <v>2</v>
      </c>
      <c r="H110" s="28" t="s">
        <v>17</v>
      </c>
      <c r="I110" s="29" t="s">
        <v>554</v>
      </c>
      <c r="J110" s="30" t="s">
        <v>555</v>
      </c>
    </row>
    <row r="111" spans="1:10" ht="24" customHeight="1">
      <c r="A111" s="8" t="s">
        <v>556</v>
      </c>
      <c r="B111" s="8" t="s">
        <v>538</v>
      </c>
      <c r="C111" s="8">
        <v>4.5</v>
      </c>
      <c r="D111" s="57" t="s">
        <v>557</v>
      </c>
      <c r="E111" s="8" t="s">
        <v>558</v>
      </c>
      <c r="F111" s="26">
        <v>5000</v>
      </c>
      <c r="G111" s="27">
        <v>2</v>
      </c>
      <c r="H111" s="50" t="s">
        <v>17</v>
      </c>
      <c r="I111" s="29" t="s">
        <v>559</v>
      </c>
      <c r="J111" s="30" t="s">
        <v>560</v>
      </c>
    </row>
    <row r="112" spans="1:10" ht="24" customHeight="1">
      <c r="A112" s="8" t="s">
        <v>561</v>
      </c>
      <c r="B112" s="66" t="s">
        <v>562</v>
      </c>
      <c r="C112" s="66">
        <v>3.2</v>
      </c>
      <c r="D112" s="67" t="s">
        <v>563</v>
      </c>
      <c r="E112" s="66" t="s">
        <v>564</v>
      </c>
      <c r="F112" s="88">
        <v>2000</v>
      </c>
      <c r="G112" s="27">
        <v>1</v>
      </c>
      <c r="H112" s="89" t="s">
        <v>17</v>
      </c>
      <c r="I112" s="90" t="s">
        <v>565</v>
      </c>
      <c r="J112" s="30" t="s">
        <v>566</v>
      </c>
    </row>
    <row r="113" spans="1:10" ht="24" customHeight="1">
      <c r="A113" s="8" t="s">
        <v>567</v>
      </c>
      <c r="B113" s="8" t="s">
        <v>568</v>
      </c>
      <c r="C113" s="8">
        <v>3.15</v>
      </c>
      <c r="D113" s="57" t="s">
        <v>569</v>
      </c>
      <c r="E113" s="8" t="s">
        <v>570</v>
      </c>
      <c r="F113" s="26">
        <v>15000</v>
      </c>
      <c r="G113" s="27">
        <v>5</v>
      </c>
      <c r="H113" s="28" t="s">
        <v>571</v>
      </c>
      <c r="I113" s="29" t="s">
        <v>572</v>
      </c>
      <c r="J113" s="30" t="s">
        <v>573</v>
      </c>
    </row>
    <row r="114" spans="1:10" ht="24" customHeight="1">
      <c r="A114" s="18" t="s">
        <v>574</v>
      </c>
      <c r="B114" s="18"/>
      <c r="C114" s="18"/>
      <c r="D114" s="19">
        <f>COUNTA(D115:D130)</f>
        <v>16</v>
      </c>
      <c r="E114" s="18"/>
      <c r="F114" s="20">
        <f>SUM(F115:F130)</f>
        <v>101300</v>
      </c>
      <c r="G114" s="21"/>
      <c r="H114" s="22"/>
      <c r="I114" s="23"/>
      <c r="J114" s="31"/>
    </row>
    <row r="115" spans="1:10" ht="24" customHeight="1">
      <c r="A115" s="91" t="s">
        <v>575</v>
      </c>
      <c r="B115" s="8" t="s">
        <v>79</v>
      </c>
      <c r="C115" s="8">
        <v>3.22</v>
      </c>
      <c r="D115" s="57" t="s">
        <v>576</v>
      </c>
      <c r="E115" s="8" t="s">
        <v>577</v>
      </c>
      <c r="F115" s="26">
        <v>2500</v>
      </c>
      <c r="G115" s="27">
        <v>2</v>
      </c>
      <c r="H115" s="50" t="s">
        <v>151</v>
      </c>
      <c r="I115" s="29" t="s">
        <v>578</v>
      </c>
      <c r="J115" s="30" t="s">
        <v>579</v>
      </c>
    </row>
    <row r="116" spans="1:10" ht="24" customHeight="1">
      <c r="A116" s="91"/>
      <c r="B116" s="8" t="s">
        <v>580</v>
      </c>
      <c r="C116" s="8">
        <v>3.23</v>
      </c>
      <c r="D116" s="57" t="s">
        <v>581</v>
      </c>
      <c r="E116" s="8" t="s">
        <v>582</v>
      </c>
      <c r="F116" s="26">
        <v>900</v>
      </c>
      <c r="G116" s="27">
        <v>1</v>
      </c>
      <c r="H116" s="50" t="s">
        <v>132</v>
      </c>
      <c r="I116" s="29" t="s">
        <v>583</v>
      </c>
      <c r="J116" s="30" t="s">
        <v>584</v>
      </c>
    </row>
    <row r="117" spans="1:10" ht="24" customHeight="1">
      <c r="A117" s="8" t="s">
        <v>585</v>
      </c>
      <c r="B117" s="8" t="s">
        <v>79</v>
      </c>
      <c r="C117" s="30" t="s">
        <v>129</v>
      </c>
      <c r="D117" s="57" t="s">
        <v>586</v>
      </c>
      <c r="E117" s="8" t="s">
        <v>587</v>
      </c>
      <c r="F117" s="26">
        <v>800</v>
      </c>
      <c r="G117" s="27">
        <v>1</v>
      </c>
      <c r="H117" s="50" t="s">
        <v>132</v>
      </c>
      <c r="I117" s="29" t="s">
        <v>588</v>
      </c>
      <c r="J117" s="30" t="s">
        <v>589</v>
      </c>
    </row>
    <row r="118" spans="1:10" ht="24" customHeight="1">
      <c r="A118" s="8" t="s">
        <v>590</v>
      </c>
      <c r="B118" s="8" t="s">
        <v>79</v>
      </c>
      <c r="C118" s="8">
        <v>4.4000000000000004</v>
      </c>
      <c r="D118" s="57" t="s">
        <v>591</v>
      </c>
      <c r="E118" s="8" t="s">
        <v>329</v>
      </c>
      <c r="F118" s="26">
        <v>3000</v>
      </c>
      <c r="G118" s="27">
        <v>1</v>
      </c>
      <c r="H118" s="28" t="s">
        <v>592</v>
      </c>
      <c r="I118" s="29" t="s">
        <v>593</v>
      </c>
      <c r="J118" s="30" t="s">
        <v>594</v>
      </c>
    </row>
    <row r="119" spans="1:10" ht="31.5">
      <c r="A119" s="8" t="s">
        <v>595</v>
      </c>
      <c r="B119" s="8" t="s">
        <v>596</v>
      </c>
      <c r="C119" s="8" t="s">
        <v>597</v>
      </c>
      <c r="D119" s="57" t="s">
        <v>598</v>
      </c>
      <c r="E119" s="8" t="s">
        <v>599</v>
      </c>
      <c r="F119" s="26">
        <v>32000</v>
      </c>
      <c r="G119" s="27">
        <v>5</v>
      </c>
      <c r="H119" s="28" t="s">
        <v>132</v>
      </c>
      <c r="I119" s="29" t="s">
        <v>600</v>
      </c>
      <c r="J119" s="30" t="s">
        <v>601</v>
      </c>
    </row>
    <row r="120" spans="1:10" ht="24" customHeight="1">
      <c r="A120" s="8" t="s">
        <v>602</v>
      </c>
      <c r="B120" s="8" t="s">
        <v>79</v>
      </c>
      <c r="C120" s="8" t="s">
        <v>603</v>
      </c>
      <c r="D120" s="57" t="s">
        <v>604</v>
      </c>
      <c r="E120" s="8" t="s">
        <v>605</v>
      </c>
      <c r="F120" s="26">
        <v>10000</v>
      </c>
      <c r="G120" s="27">
        <v>1</v>
      </c>
      <c r="H120" s="28" t="s">
        <v>132</v>
      </c>
      <c r="I120" s="29" t="s">
        <v>606</v>
      </c>
      <c r="J120" s="30" t="s">
        <v>607</v>
      </c>
    </row>
    <row r="121" spans="1:10" ht="24" customHeight="1">
      <c r="A121" s="8" t="s">
        <v>608</v>
      </c>
      <c r="B121" s="8" t="s">
        <v>609</v>
      </c>
      <c r="C121" s="8">
        <v>3.29</v>
      </c>
      <c r="D121" s="57" t="s">
        <v>610</v>
      </c>
      <c r="E121" s="8" t="s">
        <v>611</v>
      </c>
      <c r="F121" s="26">
        <v>10000</v>
      </c>
      <c r="G121" s="27">
        <v>3</v>
      </c>
      <c r="H121" s="28" t="s">
        <v>132</v>
      </c>
      <c r="I121" s="29" t="s">
        <v>612</v>
      </c>
      <c r="J121" s="30" t="s">
        <v>613</v>
      </c>
    </row>
    <row r="122" spans="1:10" ht="24" customHeight="1">
      <c r="A122" s="8" t="s">
        <v>614</v>
      </c>
      <c r="B122" s="8" t="s">
        <v>615</v>
      </c>
      <c r="C122" s="8">
        <v>4.5</v>
      </c>
      <c r="D122" s="57" t="s">
        <v>616</v>
      </c>
      <c r="E122" s="8" t="s">
        <v>617</v>
      </c>
      <c r="F122" s="26">
        <v>2000</v>
      </c>
      <c r="G122" s="27">
        <v>2</v>
      </c>
      <c r="H122" s="28" t="s">
        <v>132</v>
      </c>
      <c r="I122" s="29" t="s">
        <v>618</v>
      </c>
      <c r="J122" s="30" t="s">
        <v>619</v>
      </c>
    </row>
    <row r="123" spans="1:10" ht="24" customHeight="1">
      <c r="A123" s="8" t="s">
        <v>620</v>
      </c>
      <c r="B123" s="8" t="s">
        <v>621</v>
      </c>
      <c r="C123" s="8">
        <v>3.29</v>
      </c>
      <c r="D123" s="57" t="s">
        <v>622</v>
      </c>
      <c r="E123" s="8" t="s">
        <v>623</v>
      </c>
      <c r="F123" s="26">
        <v>7500</v>
      </c>
      <c r="G123" s="27">
        <v>2</v>
      </c>
      <c r="H123" s="28" t="s">
        <v>132</v>
      </c>
      <c r="I123" s="29" t="s">
        <v>624</v>
      </c>
      <c r="J123" s="30" t="s">
        <v>625</v>
      </c>
    </row>
    <row r="124" spans="1:10" ht="24" customHeight="1">
      <c r="A124" s="8" t="s">
        <v>626</v>
      </c>
      <c r="B124" s="8" t="s">
        <v>79</v>
      </c>
      <c r="C124" s="8">
        <v>3.28</v>
      </c>
      <c r="D124" s="57" t="s">
        <v>627</v>
      </c>
      <c r="E124" s="8" t="s">
        <v>628</v>
      </c>
      <c r="F124" s="26">
        <v>6000</v>
      </c>
      <c r="G124" s="27">
        <v>3</v>
      </c>
      <c r="H124" s="28" t="s">
        <v>629</v>
      </c>
      <c r="I124" s="29" t="s">
        <v>630</v>
      </c>
      <c r="J124" s="30" t="s">
        <v>631</v>
      </c>
    </row>
    <row r="125" spans="1:10" ht="24" customHeight="1">
      <c r="A125" s="8" t="s">
        <v>632</v>
      </c>
      <c r="B125" s="8" t="s">
        <v>79</v>
      </c>
      <c r="C125" s="8" t="s">
        <v>633</v>
      </c>
      <c r="D125" s="25" t="s">
        <v>634</v>
      </c>
      <c r="E125" s="8" t="s">
        <v>329</v>
      </c>
      <c r="F125" s="26">
        <v>3000</v>
      </c>
      <c r="G125" s="27">
        <v>3</v>
      </c>
      <c r="H125" s="50" t="s">
        <v>132</v>
      </c>
      <c r="I125" s="29" t="s">
        <v>635</v>
      </c>
      <c r="J125" s="30" t="s">
        <v>636</v>
      </c>
    </row>
    <row r="126" spans="1:10" ht="24" customHeight="1">
      <c r="A126" s="8" t="s">
        <v>637</v>
      </c>
      <c r="B126" s="8" t="s">
        <v>638</v>
      </c>
      <c r="C126" s="8">
        <v>4.4000000000000004</v>
      </c>
      <c r="D126" s="57" t="s">
        <v>639</v>
      </c>
      <c r="E126" s="8" t="s">
        <v>640</v>
      </c>
      <c r="F126" s="26">
        <v>10000</v>
      </c>
      <c r="G126" s="27">
        <v>2</v>
      </c>
      <c r="H126" s="28" t="s">
        <v>132</v>
      </c>
      <c r="I126" s="29" t="s">
        <v>641</v>
      </c>
      <c r="J126" s="30" t="s">
        <v>642</v>
      </c>
    </row>
    <row r="127" spans="1:10" ht="24" customHeight="1">
      <c r="A127" s="8" t="s">
        <v>643</v>
      </c>
      <c r="B127" s="8" t="s">
        <v>644</v>
      </c>
      <c r="C127" s="8" t="s">
        <v>597</v>
      </c>
      <c r="D127" s="57" t="s">
        <v>645</v>
      </c>
      <c r="E127" s="8" t="s">
        <v>646</v>
      </c>
      <c r="F127" s="26">
        <v>600</v>
      </c>
      <c r="G127" s="27">
        <v>2</v>
      </c>
      <c r="H127" s="50" t="s">
        <v>151</v>
      </c>
      <c r="I127" s="29" t="s">
        <v>647</v>
      </c>
      <c r="J127" s="30" t="s">
        <v>648</v>
      </c>
    </row>
    <row r="128" spans="1:10" ht="24" customHeight="1">
      <c r="A128" s="8" t="s">
        <v>649</v>
      </c>
      <c r="B128" s="8" t="s">
        <v>79</v>
      </c>
      <c r="C128" s="8">
        <v>3.19</v>
      </c>
      <c r="D128" s="57" t="s">
        <v>650</v>
      </c>
      <c r="E128" s="8" t="s">
        <v>651</v>
      </c>
      <c r="F128" s="26">
        <v>2000</v>
      </c>
      <c r="G128" s="27">
        <v>2</v>
      </c>
      <c r="H128" s="28" t="s">
        <v>132</v>
      </c>
      <c r="I128" s="29" t="s">
        <v>652</v>
      </c>
      <c r="J128" s="30" t="s">
        <v>653</v>
      </c>
    </row>
    <row r="129" spans="1:10" ht="24" customHeight="1">
      <c r="A129" s="8" t="s">
        <v>654</v>
      </c>
      <c r="B129" s="8" t="s">
        <v>79</v>
      </c>
      <c r="C129" s="8" t="s">
        <v>655</v>
      </c>
      <c r="D129" s="57" t="s">
        <v>656</v>
      </c>
      <c r="E129" s="8" t="s">
        <v>329</v>
      </c>
      <c r="F129" s="26">
        <v>6000</v>
      </c>
      <c r="G129" s="27">
        <v>2</v>
      </c>
      <c r="H129" s="50" t="s">
        <v>132</v>
      </c>
      <c r="I129" s="29" t="s">
        <v>657</v>
      </c>
      <c r="J129" s="30" t="s">
        <v>658</v>
      </c>
    </row>
    <row r="130" spans="1:10" ht="24" customHeight="1">
      <c r="A130" s="8" t="s">
        <v>659</v>
      </c>
      <c r="B130" s="8" t="s">
        <v>660</v>
      </c>
      <c r="C130" s="8" t="s">
        <v>661</v>
      </c>
      <c r="D130" s="57" t="s">
        <v>662</v>
      </c>
      <c r="E130" s="8" t="s">
        <v>663</v>
      </c>
      <c r="F130" s="26">
        <v>5000</v>
      </c>
      <c r="G130" s="27">
        <v>5</v>
      </c>
      <c r="H130" s="28" t="s">
        <v>132</v>
      </c>
      <c r="I130" s="29" t="s">
        <v>664</v>
      </c>
      <c r="J130" s="30" t="s">
        <v>665</v>
      </c>
    </row>
    <row r="131" spans="1:10" ht="24" customHeight="1">
      <c r="A131" s="18" t="s">
        <v>666</v>
      </c>
      <c r="B131" s="18"/>
      <c r="C131" s="18"/>
      <c r="D131" s="19">
        <f>COUNTA(D132:D147)</f>
        <v>16</v>
      </c>
      <c r="E131" s="18"/>
      <c r="F131" s="20">
        <f>SUM(F132:F147)</f>
        <v>123800</v>
      </c>
      <c r="G131" s="21"/>
      <c r="H131" s="22"/>
      <c r="I131" s="23"/>
      <c r="J131" s="31"/>
    </row>
    <row r="132" spans="1:10" ht="24" customHeight="1">
      <c r="A132" s="8" t="s">
        <v>667</v>
      </c>
      <c r="B132" s="8" t="s">
        <v>668</v>
      </c>
      <c r="C132" s="8" t="s">
        <v>669</v>
      </c>
      <c r="D132" s="25" t="s">
        <v>670</v>
      </c>
      <c r="E132" s="8" t="s">
        <v>671</v>
      </c>
      <c r="F132" s="71" t="s">
        <v>672</v>
      </c>
      <c r="G132" s="27">
        <v>2</v>
      </c>
      <c r="H132" s="50" t="s">
        <v>132</v>
      </c>
      <c r="I132" s="29" t="s">
        <v>673</v>
      </c>
      <c r="J132" s="30" t="s">
        <v>674</v>
      </c>
    </row>
    <row r="133" spans="1:10" ht="24" customHeight="1">
      <c r="A133" s="8" t="s">
        <v>675</v>
      </c>
      <c r="B133" s="8" t="s">
        <v>675</v>
      </c>
      <c r="C133" s="8">
        <v>3.22</v>
      </c>
      <c r="D133" s="25" t="s">
        <v>676</v>
      </c>
      <c r="E133" s="8" t="s">
        <v>677</v>
      </c>
      <c r="F133" s="26">
        <v>30000</v>
      </c>
      <c r="G133" s="27">
        <v>3</v>
      </c>
      <c r="H133" s="50" t="s">
        <v>132</v>
      </c>
      <c r="I133" s="29" t="s">
        <v>678</v>
      </c>
      <c r="J133" s="30" t="s">
        <v>679</v>
      </c>
    </row>
    <row r="134" spans="1:10" ht="24" customHeight="1">
      <c r="A134" s="8" t="s">
        <v>680</v>
      </c>
      <c r="B134" s="8" t="s">
        <v>680</v>
      </c>
      <c r="C134" s="8">
        <v>3.23</v>
      </c>
      <c r="D134" s="25" t="s">
        <v>681</v>
      </c>
      <c r="E134" s="8" t="s">
        <v>682</v>
      </c>
      <c r="F134" s="26">
        <v>25000</v>
      </c>
      <c r="G134" s="27">
        <v>3</v>
      </c>
      <c r="H134" s="50" t="s">
        <v>17</v>
      </c>
      <c r="I134" s="29" t="s">
        <v>683</v>
      </c>
      <c r="J134" s="30" t="s">
        <v>684</v>
      </c>
    </row>
    <row r="135" spans="1:10" ht="24" customHeight="1">
      <c r="A135" s="8" t="s">
        <v>685</v>
      </c>
      <c r="B135" s="8" t="s">
        <v>685</v>
      </c>
      <c r="C135" s="8">
        <v>3.22</v>
      </c>
      <c r="D135" s="25" t="s">
        <v>686</v>
      </c>
      <c r="E135" s="8" t="s">
        <v>687</v>
      </c>
      <c r="F135" s="26">
        <v>5000</v>
      </c>
      <c r="G135" s="27">
        <v>2</v>
      </c>
      <c r="H135" s="50" t="s">
        <v>132</v>
      </c>
      <c r="I135" s="29" t="s">
        <v>688</v>
      </c>
      <c r="J135" s="30" t="s">
        <v>689</v>
      </c>
    </row>
    <row r="136" spans="1:10" ht="24" customHeight="1">
      <c r="A136" s="8" t="s">
        <v>690</v>
      </c>
      <c r="B136" s="58" t="s">
        <v>690</v>
      </c>
      <c r="C136" s="8">
        <v>3.15</v>
      </c>
      <c r="D136" s="57" t="s">
        <v>691</v>
      </c>
      <c r="E136" s="8" t="s">
        <v>692</v>
      </c>
      <c r="F136" s="89">
        <v>22000</v>
      </c>
      <c r="G136" s="27">
        <v>3</v>
      </c>
      <c r="H136" s="74" t="s">
        <v>132</v>
      </c>
      <c r="I136" s="29" t="s">
        <v>693</v>
      </c>
      <c r="J136" s="30" t="s">
        <v>694</v>
      </c>
    </row>
    <row r="137" spans="1:10" ht="24" customHeight="1">
      <c r="A137" s="8" t="s">
        <v>695</v>
      </c>
      <c r="B137" s="8" t="s">
        <v>696</v>
      </c>
      <c r="C137" s="8">
        <v>3.22</v>
      </c>
      <c r="D137" s="25" t="s">
        <v>697</v>
      </c>
      <c r="E137" s="8" t="s">
        <v>493</v>
      </c>
      <c r="F137" s="26">
        <v>3000</v>
      </c>
      <c r="G137" s="27">
        <v>5</v>
      </c>
      <c r="H137" s="50" t="s">
        <v>132</v>
      </c>
      <c r="I137" s="29" t="s">
        <v>698</v>
      </c>
      <c r="J137" s="30" t="s">
        <v>699</v>
      </c>
    </row>
    <row r="138" spans="1:10" ht="24" customHeight="1">
      <c r="A138" s="8" t="s">
        <v>700</v>
      </c>
      <c r="B138" s="8" t="s">
        <v>700</v>
      </c>
      <c r="C138" s="8">
        <v>3.22</v>
      </c>
      <c r="D138" s="25" t="s">
        <v>701</v>
      </c>
      <c r="E138" s="8" t="s">
        <v>702</v>
      </c>
      <c r="F138" s="26">
        <v>10000</v>
      </c>
      <c r="G138" s="27">
        <v>5</v>
      </c>
      <c r="H138" s="50" t="s">
        <v>132</v>
      </c>
      <c r="I138" s="29" t="s">
        <v>703</v>
      </c>
      <c r="J138" s="30" t="s">
        <v>704</v>
      </c>
    </row>
    <row r="139" spans="1:10" ht="24" customHeight="1">
      <c r="A139" s="8" t="s">
        <v>705</v>
      </c>
      <c r="B139" s="8" t="s">
        <v>706</v>
      </c>
      <c r="C139" s="8">
        <v>4.5</v>
      </c>
      <c r="D139" s="92" t="s">
        <v>707</v>
      </c>
      <c r="E139" s="8" t="s">
        <v>708</v>
      </c>
      <c r="F139" s="26">
        <v>3000</v>
      </c>
      <c r="G139" s="27">
        <v>2</v>
      </c>
      <c r="H139" s="50" t="s">
        <v>132</v>
      </c>
      <c r="I139" s="29" t="s">
        <v>709</v>
      </c>
      <c r="J139" s="30" t="s">
        <v>710</v>
      </c>
    </row>
    <row r="140" spans="1:10" ht="24" customHeight="1">
      <c r="A140" s="93" t="s">
        <v>711</v>
      </c>
      <c r="B140" s="8" t="s">
        <v>712</v>
      </c>
      <c r="C140" s="8">
        <v>3.13</v>
      </c>
      <c r="D140" s="92" t="s">
        <v>713</v>
      </c>
      <c r="E140" s="8" t="s">
        <v>714</v>
      </c>
      <c r="F140" s="26">
        <v>2300</v>
      </c>
      <c r="G140" s="94" t="s">
        <v>715</v>
      </c>
      <c r="H140" s="50" t="s">
        <v>17</v>
      </c>
      <c r="I140" s="29" t="s">
        <v>716</v>
      </c>
      <c r="J140" s="30" t="s">
        <v>717</v>
      </c>
    </row>
    <row r="141" spans="1:10" ht="24" customHeight="1">
      <c r="A141" s="95"/>
      <c r="B141" s="8" t="s">
        <v>712</v>
      </c>
      <c r="C141" s="8">
        <v>3.15</v>
      </c>
      <c r="D141" s="92" t="s">
        <v>718</v>
      </c>
      <c r="E141" s="8" t="s">
        <v>719</v>
      </c>
      <c r="F141" s="26">
        <v>2000</v>
      </c>
      <c r="G141" s="94" t="s">
        <v>715</v>
      </c>
      <c r="H141" s="50" t="s">
        <v>17</v>
      </c>
      <c r="I141" s="29" t="s">
        <v>716</v>
      </c>
      <c r="J141" s="30" t="s">
        <v>717</v>
      </c>
    </row>
    <row r="142" spans="1:10" ht="24" customHeight="1">
      <c r="A142" s="8" t="s">
        <v>720</v>
      </c>
      <c r="B142" s="8" t="s">
        <v>720</v>
      </c>
      <c r="C142" s="8">
        <v>3.28</v>
      </c>
      <c r="D142" s="25" t="s">
        <v>721</v>
      </c>
      <c r="E142" s="8" t="s">
        <v>722</v>
      </c>
      <c r="F142" s="26">
        <v>5000</v>
      </c>
      <c r="G142" s="27">
        <v>2</v>
      </c>
      <c r="H142" s="50" t="s">
        <v>723</v>
      </c>
      <c r="I142" s="29" t="s">
        <v>724</v>
      </c>
      <c r="J142" s="30" t="s">
        <v>725</v>
      </c>
    </row>
    <row r="143" spans="1:10" ht="24" customHeight="1">
      <c r="A143" s="8" t="s">
        <v>726</v>
      </c>
      <c r="B143" s="8" t="s">
        <v>727</v>
      </c>
      <c r="C143" s="8">
        <v>4.5</v>
      </c>
      <c r="D143" s="25" t="s">
        <v>728</v>
      </c>
      <c r="E143" s="8" t="s">
        <v>729</v>
      </c>
      <c r="F143" s="26">
        <v>3000</v>
      </c>
      <c r="G143" s="27">
        <v>2</v>
      </c>
      <c r="H143" s="50" t="s">
        <v>730</v>
      </c>
      <c r="I143" s="29" t="s">
        <v>731</v>
      </c>
      <c r="J143" s="30" t="s">
        <v>732</v>
      </c>
    </row>
    <row r="144" spans="1:10" ht="24" customHeight="1">
      <c r="A144" s="8" t="s">
        <v>733</v>
      </c>
      <c r="B144" s="58" t="s">
        <v>734</v>
      </c>
      <c r="C144" s="8">
        <v>3.6</v>
      </c>
      <c r="D144" s="57" t="s">
        <v>735</v>
      </c>
      <c r="E144" s="8" t="s">
        <v>736</v>
      </c>
      <c r="F144" s="26">
        <v>500</v>
      </c>
      <c r="G144" s="27">
        <v>2</v>
      </c>
      <c r="H144" s="28" t="s">
        <v>132</v>
      </c>
      <c r="I144" s="29" t="s">
        <v>737</v>
      </c>
      <c r="J144" s="30" t="s">
        <v>738</v>
      </c>
    </row>
    <row r="145" spans="1:10" ht="24" customHeight="1">
      <c r="A145" s="8" t="s">
        <v>739</v>
      </c>
      <c r="B145" s="58" t="s">
        <v>739</v>
      </c>
      <c r="C145" s="58" t="s">
        <v>740</v>
      </c>
      <c r="D145" s="57" t="s">
        <v>741</v>
      </c>
      <c r="E145" s="8" t="s">
        <v>708</v>
      </c>
      <c r="F145" s="26">
        <v>2000</v>
      </c>
      <c r="G145" s="27">
        <v>3</v>
      </c>
      <c r="H145" s="28" t="s">
        <v>132</v>
      </c>
      <c r="I145" s="29" t="s">
        <v>742</v>
      </c>
      <c r="J145" s="30" t="s">
        <v>743</v>
      </c>
    </row>
    <row r="146" spans="1:10" ht="24" customHeight="1">
      <c r="A146" s="8" t="s">
        <v>744</v>
      </c>
      <c r="B146" s="8" t="s">
        <v>745</v>
      </c>
      <c r="C146" s="8">
        <v>3.4</v>
      </c>
      <c r="D146" s="25" t="s">
        <v>746</v>
      </c>
      <c r="E146" s="8" t="s">
        <v>747</v>
      </c>
      <c r="F146" s="26">
        <v>3000</v>
      </c>
      <c r="G146" s="27">
        <v>1</v>
      </c>
      <c r="H146" s="50" t="s">
        <v>132</v>
      </c>
      <c r="I146" s="29" t="s">
        <v>748</v>
      </c>
      <c r="J146" s="96" t="s">
        <v>749</v>
      </c>
    </row>
    <row r="147" spans="1:10" ht="24" customHeight="1">
      <c r="A147" s="8" t="s">
        <v>750</v>
      </c>
      <c r="B147" s="8" t="s">
        <v>751</v>
      </c>
      <c r="C147" s="8">
        <v>3.23</v>
      </c>
      <c r="D147" s="57" t="s">
        <v>752</v>
      </c>
      <c r="E147" s="8" t="s">
        <v>753</v>
      </c>
      <c r="F147" s="26">
        <v>8000</v>
      </c>
      <c r="G147" s="27">
        <v>4</v>
      </c>
      <c r="H147" s="28" t="s">
        <v>132</v>
      </c>
      <c r="I147" s="29" t="s">
        <v>754</v>
      </c>
      <c r="J147" s="30" t="s">
        <v>755</v>
      </c>
    </row>
    <row r="148" spans="1:10" ht="24" customHeight="1">
      <c r="A148" s="18" t="s">
        <v>756</v>
      </c>
      <c r="B148" s="18"/>
      <c r="C148" s="18"/>
      <c r="D148" s="19">
        <f>COUNTA(D149:D152)</f>
        <v>4</v>
      </c>
      <c r="E148" s="18"/>
      <c r="F148" s="20">
        <f>SUM(F149:F152)</f>
        <v>32000</v>
      </c>
      <c r="G148" s="21"/>
      <c r="H148" s="22"/>
      <c r="I148" s="23"/>
      <c r="J148" s="31"/>
    </row>
    <row r="149" spans="1:10" ht="24" customHeight="1">
      <c r="A149" s="8" t="s">
        <v>757</v>
      </c>
      <c r="B149" s="8" t="s">
        <v>758</v>
      </c>
      <c r="C149" s="8" t="s">
        <v>759</v>
      </c>
      <c r="D149" s="97" t="s">
        <v>760</v>
      </c>
      <c r="E149" s="9" t="s">
        <v>761</v>
      </c>
      <c r="F149" s="29">
        <v>6000</v>
      </c>
      <c r="G149" s="66">
        <v>50</v>
      </c>
      <c r="H149" s="8" t="s">
        <v>762</v>
      </c>
      <c r="I149" s="8" t="s">
        <v>763</v>
      </c>
      <c r="J149" s="9" t="s">
        <v>764</v>
      </c>
    </row>
    <row r="150" spans="1:10" ht="24" customHeight="1">
      <c r="A150" s="8" t="s">
        <v>765</v>
      </c>
      <c r="B150" s="8" t="s">
        <v>766</v>
      </c>
      <c r="C150" s="8" t="s">
        <v>767</v>
      </c>
      <c r="D150" s="97" t="s">
        <v>768</v>
      </c>
      <c r="E150" s="9" t="s">
        <v>769</v>
      </c>
      <c r="F150" s="29">
        <v>15000</v>
      </c>
      <c r="G150" s="66">
        <v>4</v>
      </c>
      <c r="H150" s="8" t="s">
        <v>770</v>
      </c>
      <c r="I150" s="8" t="s">
        <v>771</v>
      </c>
      <c r="J150" s="9" t="s">
        <v>772</v>
      </c>
    </row>
    <row r="151" spans="1:10" ht="24" customHeight="1">
      <c r="A151" s="8" t="s">
        <v>773</v>
      </c>
      <c r="B151" s="8" t="s">
        <v>79</v>
      </c>
      <c r="C151" s="8">
        <v>3.1</v>
      </c>
      <c r="D151" s="57" t="s">
        <v>774</v>
      </c>
      <c r="E151" s="8" t="s">
        <v>775</v>
      </c>
      <c r="F151" s="74">
        <v>4000</v>
      </c>
      <c r="G151" s="27">
        <v>2</v>
      </c>
      <c r="H151" s="28" t="s">
        <v>132</v>
      </c>
      <c r="I151" s="29" t="s">
        <v>776</v>
      </c>
      <c r="J151" s="30" t="s">
        <v>777</v>
      </c>
    </row>
    <row r="152" spans="1:10" ht="24" customHeight="1">
      <c r="A152" s="8" t="s">
        <v>778</v>
      </c>
      <c r="B152" s="8" t="s">
        <v>79</v>
      </c>
      <c r="C152" s="98">
        <v>3.9</v>
      </c>
      <c r="D152" s="57" t="s">
        <v>779</v>
      </c>
      <c r="E152" s="8" t="s">
        <v>780</v>
      </c>
      <c r="F152" s="26">
        <v>7000</v>
      </c>
      <c r="G152" s="27">
        <v>2</v>
      </c>
      <c r="H152" s="28" t="s">
        <v>132</v>
      </c>
      <c r="I152" s="29" t="s">
        <v>781</v>
      </c>
      <c r="J152" s="30" t="s">
        <v>782</v>
      </c>
    </row>
    <row r="153" spans="1:10" ht="24" customHeight="1">
      <c r="A153" s="18" t="s">
        <v>20</v>
      </c>
      <c r="B153" s="18"/>
      <c r="C153" s="18"/>
      <c r="D153" s="19">
        <f>COUNTA(D154:D154)</f>
        <v>1</v>
      </c>
      <c r="E153" s="18"/>
      <c r="F153" s="20">
        <f>SUM(F154:F154)</f>
        <v>3000</v>
      </c>
      <c r="G153" s="21"/>
      <c r="H153" s="22"/>
      <c r="I153" s="23"/>
      <c r="J153" s="31"/>
    </row>
    <row r="154" spans="1:10" ht="24" customHeight="1">
      <c r="A154" s="8" t="s">
        <v>20</v>
      </c>
      <c r="B154" s="8" t="s">
        <v>783</v>
      </c>
      <c r="C154" s="32">
        <v>3.28</v>
      </c>
      <c r="D154" s="57" t="s">
        <v>784</v>
      </c>
      <c r="E154" s="8" t="s">
        <v>785</v>
      </c>
      <c r="F154" s="26">
        <v>3000</v>
      </c>
      <c r="G154" s="27">
        <v>2</v>
      </c>
      <c r="H154" s="28" t="s">
        <v>132</v>
      </c>
      <c r="I154" s="29" t="s">
        <v>786</v>
      </c>
      <c r="J154" s="30" t="s">
        <v>787</v>
      </c>
    </row>
    <row r="155" spans="1:10" ht="24" customHeight="1">
      <c r="A155" s="18" t="s">
        <v>788</v>
      </c>
      <c r="B155" s="18"/>
      <c r="C155" s="18"/>
      <c r="D155" s="19">
        <f>COUNTA(D156:D163)</f>
        <v>8</v>
      </c>
      <c r="E155" s="18"/>
      <c r="F155" s="20">
        <f>SUM(F156:F163)</f>
        <v>3000</v>
      </c>
      <c r="G155" s="21"/>
      <c r="H155" s="22"/>
      <c r="I155" s="23"/>
      <c r="J155" s="31"/>
    </row>
    <row r="156" spans="1:10" ht="24" customHeight="1">
      <c r="A156" s="8" t="s">
        <v>789</v>
      </c>
      <c r="B156" s="8" t="s">
        <v>790</v>
      </c>
      <c r="C156" s="8" t="s">
        <v>791</v>
      </c>
      <c r="D156" s="57" t="s">
        <v>792</v>
      </c>
      <c r="E156" s="8" t="s">
        <v>329</v>
      </c>
      <c r="F156" s="26" t="s">
        <v>329</v>
      </c>
      <c r="G156" s="27">
        <v>5</v>
      </c>
      <c r="H156" s="28" t="s">
        <v>132</v>
      </c>
      <c r="I156" s="29" t="s">
        <v>793</v>
      </c>
      <c r="J156" s="30" t="s">
        <v>794</v>
      </c>
    </row>
    <row r="157" spans="1:10" ht="24" customHeight="1">
      <c r="A157" s="8" t="s">
        <v>795</v>
      </c>
      <c r="B157" s="8" t="s">
        <v>796</v>
      </c>
      <c r="C157" s="8" t="s">
        <v>791</v>
      </c>
      <c r="D157" s="57" t="s">
        <v>193</v>
      </c>
      <c r="E157" s="8" t="s">
        <v>193</v>
      </c>
      <c r="F157" s="26" t="s">
        <v>193</v>
      </c>
      <c r="G157" s="27">
        <v>3</v>
      </c>
      <c r="H157" s="50" t="s">
        <v>17</v>
      </c>
      <c r="I157" s="29" t="s">
        <v>797</v>
      </c>
      <c r="J157" s="30" t="s">
        <v>798</v>
      </c>
    </row>
    <row r="158" spans="1:10" ht="24" customHeight="1">
      <c r="A158" s="8" t="s">
        <v>799</v>
      </c>
      <c r="B158" s="8" t="s">
        <v>800</v>
      </c>
      <c r="C158" s="8">
        <v>4.5</v>
      </c>
      <c r="D158" s="57" t="s">
        <v>801</v>
      </c>
      <c r="E158" s="8" t="s">
        <v>193</v>
      </c>
      <c r="F158" s="26" t="s">
        <v>193</v>
      </c>
      <c r="G158" s="27">
        <v>3</v>
      </c>
      <c r="H158" s="28" t="s">
        <v>17</v>
      </c>
      <c r="I158" s="29" t="s">
        <v>802</v>
      </c>
      <c r="J158" s="30" t="s">
        <v>803</v>
      </c>
    </row>
    <row r="159" spans="1:10" ht="24" customHeight="1">
      <c r="A159" s="8" t="s">
        <v>804</v>
      </c>
      <c r="B159" s="8" t="s">
        <v>805</v>
      </c>
      <c r="C159" s="8" t="s">
        <v>806</v>
      </c>
      <c r="D159" s="57" t="s">
        <v>807</v>
      </c>
      <c r="E159" s="8" t="s">
        <v>193</v>
      </c>
      <c r="F159" s="26" t="s">
        <v>193</v>
      </c>
      <c r="G159" s="27">
        <v>3</v>
      </c>
      <c r="H159" s="28" t="s">
        <v>17</v>
      </c>
      <c r="I159" s="29" t="s">
        <v>808</v>
      </c>
      <c r="J159" s="30" t="s">
        <v>809</v>
      </c>
    </row>
    <row r="160" spans="1:10" ht="24" customHeight="1">
      <c r="A160" s="8" t="s">
        <v>810</v>
      </c>
      <c r="B160" s="8" t="s">
        <v>811</v>
      </c>
      <c r="C160" s="8">
        <v>4.3</v>
      </c>
      <c r="D160" s="57" t="s">
        <v>812</v>
      </c>
      <c r="E160" s="8" t="s">
        <v>329</v>
      </c>
      <c r="F160" s="26">
        <v>3000</v>
      </c>
      <c r="G160" s="27">
        <v>2</v>
      </c>
      <c r="H160" s="28" t="s">
        <v>17</v>
      </c>
      <c r="I160" s="29" t="s">
        <v>813</v>
      </c>
      <c r="J160" s="30" t="s">
        <v>814</v>
      </c>
    </row>
    <row r="161" spans="1:10" ht="24" customHeight="1">
      <c r="A161" s="91" t="s">
        <v>815</v>
      </c>
      <c r="B161" s="8" t="s">
        <v>816</v>
      </c>
      <c r="C161" s="58" t="s">
        <v>817</v>
      </c>
      <c r="D161" s="57" t="s">
        <v>818</v>
      </c>
      <c r="E161" s="8" t="s">
        <v>193</v>
      </c>
      <c r="F161" s="26" t="s">
        <v>193</v>
      </c>
      <c r="G161" s="27">
        <v>5</v>
      </c>
      <c r="H161" s="28" t="s">
        <v>17</v>
      </c>
      <c r="I161" s="99" t="s">
        <v>819</v>
      </c>
      <c r="J161" s="100" t="s">
        <v>820</v>
      </c>
    </row>
    <row r="162" spans="1:10" ht="24" customHeight="1">
      <c r="A162" s="91"/>
      <c r="B162" s="8" t="s">
        <v>821</v>
      </c>
      <c r="C162" s="58" t="s">
        <v>817</v>
      </c>
      <c r="D162" s="57" t="s">
        <v>822</v>
      </c>
      <c r="E162" s="8" t="s">
        <v>193</v>
      </c>
      <c r="F162" s="26" t="s">
        <v>193</v>
      </c>
      <c r="G162" s="27">
        <v>5</v>
      </c>
      <c r="H162" s="28" t="s">
        <v>17</v>
      </c>
      <c r="I162" s="99"/>
      <c r="J162" s="100"/>
    </row>
    <row r="163" spans="1:10" ht="24" customHeight="1">
      <c r="A163" s="8" t="s">
        <v>823</v>
      </c>
      <c r="B163" s="46" t="s">
        <v>824</v>
      </c>
      <c r="C163" s="46">
        <v>4.2</v>
      </c>
      <c r="D163" s="47" t="s">
        <v>825</v>
      </c>
      <c r="E163" s="46" t="s">
        <v>193</v>
      </c>
      <c r="F163" s="26" t="s">
        <v>193</v>
      </c>
      <c r="G163" s="49">
        <v>3</v>
      </c>
      <c r="H163" s="53" t="s">
        <v>17</v>
      </c>
      <c r="I163" s="29" t="s">
        <v>819</v>
      </c>
      <c r="J163" s="30" t="s">
        <v>820</v>
      </c>
    </row>
    <row r="164" spans="1:10" ht="24" customHeight="1">
      <c r="A164" s="18" t="s">
        <v>826</v>
      </c>
      <c r="B164" s="18"/>
      <c r="C164" s="18"/>
      <c r="D164" s="19">
        <f>COUNTA(D165:D170)</f>
        <v>6</v>
      </c>
      <c r="E164" s="18"/>
      <c r="F164" s="20">
        <f>SUM(F165:F170)</f>
        <v>64900</v>
      </c>
      <c r="G164" s="21"/>
      <c r="H164" s="22"/>
      <c r="I164" s="23"/>
      <c r="J164" s="31"/>
    </row>
    <row r="165" spans="1:10" ht="24" customHeight="1">
      <c r="A165" s="8" t="s">
        <v>827</v>
      </c>
      <c r="B165" s="8" t="s">
        <v>828</v>
      </c>
      <c r="C165" s="8" t="s">
        <v>829</v>
      </c>
      <c r="D165" s="57" t="s">
        <v>830</v>
      </c>
      <c r="E165" s="8" t="s">
        <v>831</v>
      </c>
      <c r="F165" s="26">
        <v>15000</v>
      </c>
      <c r="G165" s="27">
        <v>3</v>
      </c>
      <c r="H165" s="28" t="s">
        <v>17</v>
      </c>
      <c r="I165" s="29" t="s">
        <v>832</v>
      </c>
      <c r="J165" s="30" t="s">
        <v>833</v>
      </c>
    </row>
    <row r="166" spans="1:10" ht="24" customHeight="1">
      <c r="A166" s="8" t="s">
        <v>834</v>
      </c>
      <c r="B166" s="101" t="s">
        <v>835</v>
      </c>
      <c r="C166" s="101">
        <v>4.3</v>
      </c>
      <c r="D166" s="102" t="s">
        <v>836</v>
      </c>
      <c r="E166" s="8" t="s">
        <v>837</v>
      </c>
      <c r="F166" s="26">
        <v>15000</v>
      </c>
      <c r="G166" s="27">
        <v>5</v>
      </c>
      <c r="H166" s="28" t="s">
        <v>17</v>
      </c>
      <c r="I166" s="29" t="s">
        <v>838</v>
      </c>
      <c r="J166" s="30" t="s">
        <v>839</v>
      </c>
    </row>
    <row r="167" spans="1:10" ht="24" customHeight="1">
      <c r="A167" s="8" t="s">
        <v>840</v>
      </c>
      <c r="B167" s="8"/>
      <c r="C167" s="30" t="s">
        <v>841</v>
      </c>
      <c r="D167" s="57" t="s">
        <v>842</v>
      </c>
      <c r="E167" s="8" t="s">
        <v>843</v>
      </c>
      <c r="F167" s="26">
        <v>10000</v>
      </c>
      <c r="G167" s="27">
        <v>3</v>
      </c>
      <c r="H167" s="28" t="s">
        <v>17</v>
      </c>
      <c r="I167" s="29" t="s">
        <v>844</v>
      </c>
      <c r="J167" s="30" t="s">
        <v>845</v>
      </c>
    </row>
    <row r="168" spans="1:10" ht="24" customHeight="1">
      <c r="A168" s="8" t="s">
        <v>846</v>
      </c>
      <c r="B168" s="8" t="s">
        <v>847</v>
      </c>
      <c r="C168" s="8">
        <v>4.3</v>
      </c>
      <c r="D168" s="57" t="s">
        <v>848</v>
      </c>
      <c r="E168" s="8" t="s">
        <v>849</v>
      </c>
      <c r="F168" s="26">
        <v>9900</v>
      </c>
      <c r="G168" s="27">
        <v>3</v>
      </c>
      <c r="H168" s="28" t="s">
        <v>17</v>
      </c>
      <c r="I168" s="29" t="s">
        <v>850</v>
      </c>
      <c r="J168" s="30" t="s">
        <v>851</v>
      </c>
    </row>
    <row r="169" spans="1:10" ht="24" customHeight="1">
      <c r="A169" s="8" t="s">
        <v>852</v>
      </c>
      <c r="B169" s="8" t="s">
        <v>853</v>
      </c>
      <c r="C169" s="8">
        <v>4.2</v>
      </c>
      <c r="D169" s="57" t="s">
        <v>854</v>
      </c>
      <c r="E169" s="8" t="s">
        <v>855</v>
      </c>
      <c r="F169" s="26">
        <v>10000</v>
      </c>
      <c r="G169" s="27">
        <v>5</v>
      </c>
      <c r="H169" s="28" t="s">
        <v>17</v>
      </c>
      <c r="I169" s="29" t="s">
        <v>856</v>
      </c>
      <c r="J169" s="30" t="s">
        <v>857</v>
      </c>
    </row>
    <row r="170" spans="1:10" ht="24" customHeight="1">
      <c r="A170" s="8" t="s">
        <v>858</v>
      </c>
      <c r="B170" s="8"/>
      <c r="C170" s="30" t="s">
        <v>859</v>
      </c>
      <c r="D170" s="57" t="s">
        <v>860</v>
      </c>
      <c r="E170" s="8" t="s">
        <v>861</v>
      </c>
      <c r="F170" s="26">
        <v>5000</v>
      </c>
      <c r="G170" s="27">
        <v>3</v>
      </c>
      <c r="H170" s="28" t="s">
        <v>17</v>
      </c>
      <c r="I170" s="29" t="s">
        <v>862</v>
      </c>
      <c r="J170" s="30" t="s">
        <v>863</v>
      </c>
    </row>
    <row r="171" spans="1:10" ht="24" customHeight="1">
      <c r="A171" s="18" t="s">
        <v>864</v>
      </c>
      <c r="B171" s="18"/>
      <c r="C171" s="18"/>
      <c r="D171" s="19">
        <f>COUNTA(D172:D174)</f>
        <v>3</v>
      </c>
      <c r="E171" s="18"/>
      <c r="F171" s="20">
        <f>SUM(F172:F174)</f>
        <v>15000</v>
      </c>
      <c r="G171" s="21"/>
      <c r="H171" s="22"/>
      <c r="I171" s="23"/>
      <c r="J171" s="31"/>
    </row>
    <row r="172" spans="1:10" ht="24" customHeight="1">
      <c r="A172" s="103" t="s">
        <v>865</v>
      </c>
      <c r="B172" s="104" t="s">
        <v>866</v>
      </c>
      <c r="C172" s="105">
        <v>4.5</v>
      </c>
      <c r="D172" s="106" t="s">
        <v>867</v>
      </c>
      <c r="E172" s="105" t="s">
        <v>868</v>
      </c>
      <c r="F172" s="107">
        <v>6000</v>
      </c>
      <c r="G172" s="108">
        <v>3</v>
      </c>
      <c r="H172" s="109" t="s">
        <v>869</v>
      </c>
      <c r="I172" s="110" t="s">
        <v>870</v>
      </c>
      <c r="J172" s="111" t="s">
        <v>871</v>
      </c>
    </row>
    <row r="173" spans="1:10" ht="24" customHeight="1">
      <c r="A173" s="103" t="s">
        <v>872</v>
      </c>
      <c r="B173" s="104" t="s">
        <v>412</v>
      </c>
      <c r="C173" s="105">
        <v>3.26</v>
      </c>
      <c r="D173" s="106" t="s">
        <v>873</v>
      </c>
      <c r="E173" s="105" t="s">
        <v>874</v>
      </c>
      <c r="F173" s="107">
        <v>5000</v>
      </c>
      <c r="G173" s="108">
        <v>3</v>
      </c>
      <c r="H173" s="112" t="s">
        <v>17</v>
      </c>
      <c r="I173" s="110" t="s">
        <v>875</v>
      </c>
      <c r="J173" s="111" t="s">
        <v>876</v>
      </c>
    </row>
    <row r="174" spans="1:10" ht="24" customHeight="1">
      <c r="A174" s="8" t="s">
        <v>877</v>
      </c>
      <c r="B174" s="8" t="s">
        <v>87</v>
      </c>
      <c r="C174" s="8">
        <v>3.29</v>
      </c>
      <c r="D174" s="57" t="s">
        <v>878</v>
      </c>
      <c r="E174" s="8" t="s">
        <v>879</v>
      </c>
      <c r="F174" s="26">
        <v>4000</v>
      </c>
      <c r="G174" s="108">
        <v>3</v>
      </c>
      <c r="H174" s="28" t="s">
        <v>17</v>
      </c>
      <c r="I174" s="29" t="s">
        <v>880</v>
      </c>
      <c r="J174" s="30" t="s">
        <v>881</v>
      </c>
    </row>
    <row r="175" spans="1:10" ht="24" customHeight="1">
      <c r="A175" s="18" t="s">
        <v>882</v>
      </c>
      <c r="B175" s="18"/>
      <c r="C175" s="18"/>
      <c r="D175" s="19">
        <f>COUNTA(D176:D181)</f>
        <v>6</v>
      </c>
      <c r="E175" s="18"/>
      <c r="F175" s="20">
        <f>SUM(F176:F181)</f>
        <v>14500</v>
      </c>
      <c r="G175" s="21"/>
      <c r="H175" s="22"/>
      <c r="I175" s="23"/>
      <c r="J175" s="31"/>
    </row>
    <row r="176" spans="1:10" ht="24" customHeight="1">
      <c r="A176" s="8" t="s">
        <v>882</v>
      </c>
      <c r="B176" s="8" t="s">
        <v>79</v>
      </c>
      <c r="C176" s="113" t="s">
        <v>531</v>
      </c>
      <c r="D176" s="25" t="s">
        <v>883</v>
      </c>
      <c r="E176" s="8" t="s">
        <v>884</v>
      </c>
      <c r="F176" s="26">
        <v>3000</v>
      </c>
      <c r="G176" s="27">
        <v>3</v>
      </c>
      <c r="H176" s="50" t="s">
        <v>132</v>
      </c>
      <c r="I176" s="29" t="s">
        <v>885</v>
      </c>
      <c r="J176" s="30" t="s">
        <v>886</v>
      </c>
    </row>
    <row r="177" spans="1:10" ht="24" customHeight="1">
      <c r="A177" s="8" t="s">
        <v>887</v>
      </c>
      <c r="B177" s="8" t="s">
        <v>473</v>
      </c>
      <c r="C177" s="8">
        <v>3.16</v>
      </c>
      <c r="D177" s="57" t="s">
        <v>888</v>
      </c>
      <c r="E177" s="8" t="s">
        <v>889</v>
      </c>
      <c r="F177" s="26">
        <v>2000</v>
      </c>
      <c r="G177" s="66">
        <v>3</v>
      </c>
      <c r="H177" s="8" t="s">
        <v>132</v>
      </c>
      <c r="I177" s="8" t="s">
        <v>890</v>
      </c>
      <c r="J177" s="9" t="s">
        <v>891</v>
      </c>
    </row>
    <row r="178" spans="1:10" ht="24" customHeight="1">
      <c r="A178" s="8" t="s">
        <v>892</v>
      </c>
      <c r="B178" s="8" t="s">
        <v>893</v>
      </c>
      <c r="C178" s="114" t="s">
        <v>894</v>
      </c>
      <c r="D178" s="57" t="s">
        <v>895</v>
      </c>
      <c r="E178" s="8" t="s">
        <v>896</v>
      </c>
      <c r="F178" s="26">
        <v>3000</v>
      </c>
      <c r="G178" s="27">
        <v>3</v>
      </c>
      <c r="H178" s="28" t="s">
        <v>132</v>
      </c>
      <c r="I178" s="29" t="s">
        <v>897</v>
      </c>
      <c r="J178" s="30" t="s">
        <v>898</v>
      </c>
    </row>
    <row r="179" spans="1:10" ht="24" customHeight="1">
      <c r="A179" s="8" t="s">
        <v>899</v>
      </c>
      <c r="B179" s="115" t="s">
        <v>79</v>
      </c>
      <c r="C179" s="8">
        <v>3.28</v>
      </c>
      <c r="D179" s="57" t="s">
        <v>900</v>
      </c>
      <c r="E179" s="8" t="s">
        <v>901</v>
      </c>
      <c r="F179" s="26">
        <v>1500</v>
      </c>
      <c r="G179" s="27">
        <v>2</v>
      </c>
      <c r="H179" s="28" t="s">
        <v>132</v>
      </c>
      <c r="I179" s="29" t="s">
        <v>902</v>
      </c>
      <c r="J179" s="30" t="s">
        <v>903</v>
      </c>
    </row>
    <row r="180" spans="1:10" ht="24" customHeight="1">
      <c r="A180" s="8" t="s">
        <v>904</v>
      </c>
      <c r="B180" s="8" t="s">
        <v>905</v>
      </c>
      <c r="C180" s="8">
        <v>3.29</v>
      </c>
      <c r="D180" s="57" t="s">
        <v>906</v>
      </c>
      <c r="E180" s="8" t="s">
        <v>907</v>
      </c>
      <c r="F180" s="26">
        <v>3000</v>
      </c>
      <c r="G180" s="27">
        <v>3</v>
      </c>
      <c r="H180" s="28" t="s">
        <v>132</v>
      </c>
      <c r="I180" s="29" t="s">
        <v>908</v>
      </c>
      <c r="J180" s="30" t="s">
        <v>909</v>
      </c>
    </row>
    <row r="181" spans="1:10" ht="24" customHeight="1">
      <c r="A181" s="8" t="s">
        <v>910</v>
      </c>
      <c r="B181" s="30" t="s">
        <v>79</v>
      </c>
      <c r="C181" s="8" t="s">
        <v>911</v>
      </c>
      <c r="D181" s="57" t="s">
        <v>912</v>
      </c>
      <c r="E181" s="8" t="s">
        <v>913</v>
      </c>
      <c r="F181" s="26">
        <v>2000</v>
      </c>
      <c r="G181" s="27">
        <v>3</v>
      </c>
      <c r="H181" s="28" t="s">
        <v>132</v>
      </c>
      <c r="I181" s="29" t="s">
        <v>914</v>
      </c>
      <c r="J181" s="30" t="s">
        <v>915</v>
      </c>
    </row>
    <row r="182" spans="1:10" ht="24" customHeight="1">
      <c r="A182" s="18" t="s">
        <v>916</v>
      </c>
      <c r="B182" s="18"/>
      <c r="C182" s="18"/>
      <c r="D182" s="19">
        <f>COUNTA(D183)</f>
        <v>1</v>
      </c>
      <c r="E182" s="18"/>
      <c r="F182" s="20">
        <f>SUM(F183)</f>
        <v>2000</v>
      </c>
      <c r="G182" s="21"/>
      <c r="H182" s="22"/>
      <c r="I182" s="23"/>
      <c r="J182" s="31"/>
    </row>
    <row r="183" spans="1:10" ht="24" customHeight="1">
      <c r="A183" s="8" t="s">
        <v>917</v>
      </c>
      <c r="B183" s="8" t="s">
        <v>87</v>
      </c>
      <c r="C183" s="8" t="s">
        <v>918</v>
      </c>
      <c r="D183" s="57" t="s">
        <v>919</v>
      </c>
      <c r="E183" s="8" t="s">
        <v>920</v>
      </c>
      <c r="F183" s="26">
        <v>2000</v>
      </c>
      <c r="G183" s="27">
        <v>2</v>
      </c>
      <c r="H183" s="28" t="s">
        <v>17</v>
      </c>
      <c r="I183" s="29" t="s">
        <v>921</v>
      </c>
      <c r="J183" s="30" t="s">
        <v>922</v>
      </c>
    </row>
    <row r="184" spans="1:10" ht="24" customHeight="1">
      <c r="A184" s="18" t="s">
        <v>923</v>
      </c>
      <c r="B184" s="18"/>
      <c r="C184" s="18"/>
      <c r="D184" s="19">
        <f>COUNTA(D185)</f>
        <v>1</v>
      </c>
      <c r="E184" s="18"/>
      <c r="F184" s="20">
        <f>SUM(F185)</f>
        <v>5000</v>
      </c>
      <c r="G184" s="21"/>
      <c r="H184" s="22"/>
      <c r="I184" s="23"/>
      <c r="J184" s="31"/>
    </row>
    <row r="185" spans="1:10" ht="24" customHeight="1">
      <c r="A185" s="8" t="s">
        <v>923</v>
      </c>
      <c r="B185" s="8" t="s">
        <v>79</v>
      </c>
      <c r="C185" s="8">
        <v>3.29</v>
      </c>
      <c r="D185" s="57" t="s">
        <v>924</v>
      </c>
      <c r="E185" s="8" t="s">
        <v>925</v>
      </c>
      <c r="F185" s="26">
        <v>5000</v>
      </c>
      <c r="G185" s="27">
        <v>3</v>
      </c>
      <c r="H185" s="50" t="s">
        <v>629</v>
      </c>
      <c r="I185" s="29" t="s">
        <v>926</v>
      </c>
      <c r="J185" s="30" t="s">
        <v>927</v>
      </c>
    </row>
    <row r="186" spans="1:10" ht="24" customHeight="1">
      <c r="A186" s="18" t="s">
        <v>928</v>
      </c>
      <c r="B186" s="18"/>
      <c r="C186" s="18"/>
      <c r="D186" s="19">
        <f>COUNTA(D187:D231)</f>
        <v>45</v>
      </c>
      <c r="E186" s="18"/>
      <c r="F186" s="20">
        <f>SUM(F187:F231)</f>
        <v>174240</v>
      </c>
      <c r="G186" s="21"/>
      <c r="H186" s="22"/>
      <c r="I186" s="23"/>
      <c r="J186" s="31"/>
    </row>
    <row r="187" spans="1:10" ht="24" customHeight="1">
      <c r="A187" s="8" t="s">
        <v>929</v>
      </c>
      <c r="B187" s="8" t="s">
        <v>930</v>
      </c>
      <c r="C187" s="8">
        <v>4.5</v>
      </c>
      <c r="D187" s="79" t="s">
        <v>931</v>
      </c>
      <c r="E187" s="8" t="s">
        <v>932</v>
      </c>
      <c r="F187" s="26">
        <v>10000</v>
      </c>
      <c r="G187" s="27">
        <v>5</v>
      </c>
      <c r="H187" s="28" t="s">
        <v>132</v>
      </c>
      <c r="I187" s="29" t="s">
        <v>933</v>
      </c>
      <c r="J187" s="30" t="s">
        <v>934</v>
      </c>
    </row>
    <row r="188" spans="1:10" ht="24" customHeight="1">
      <c r="A188" s="8" t="s">
        <v>935</v>
      </c>
      <c r="B188" s="8"/>
      <c r="C188" s="114" t="s">
        <v>936</v>
      </c>
      <c r="D188" s="79" t="s">
        <v>937</v>
      </c>
      <c r="E188" s="8" t="s">
        <v>938</v>
      </c>
      <c r="F188" s="26">
        <v>720</v>
      </c>
      <c r="G188" s="27">
        <v>2</v>
      </c>
      <c r="H188" s="28" t="s">
        <v>939</v>
      </c>
      <c r="I188" s="29" t="s">
        <v>940</v>
      </c>
      <c r="J188" s="30" t="s">
        <v>941</v>
      </c>
    </row>
    <row r="189" spans="1:10" ht="24" customHeight="1">
      <c r="A189" s="8" t="s">
        <v>935</v>
      </c>
      <c r="B189" s="8"/>
      <c r="C189" s="114" t="s">
        <v>740</v>
      </c>
      <c r="D189" s="79" t="s">
        <v>942</v>
      </c>
      <c r="E189" s="8" t="s">
        <v>938</v>
      </c>
      <c r="F189" s="26">
        <v>720</v>
      </c>
      <c r="G189" s="27">
        <v>2</v>
      </c>
      <c r="H189" s="50" t="s">
        <v>939</v>
      </c>
      <c r="I189" s="29" t="s">
        <v>940</v>
      </c>
      <c r="J189" s="30" t="s">
        <v>941</v>
      </c>
    </row>
    <row r="190" spans="1:10" ht="24" customHeight="1">
      <c r="A190" s="8" t="s">
        <v>935</v>
      </c>
      <c r="B190" s="8"/>
      <c r="C190" s="114" t="s">
        <v>943</v>
      </c>
      <c r="D190" s="79" t="s">
        <v>944</v>
      </c>
      <c r="E190" s="8" t="s">
        <v>938</v>
      </c>
      <c r="F190" s="26">
        <v>720</v>
      </c>
      <c r="G190" s="27">
        <v>2</v>
      </c>
      <c r="H190" s="28" t="s">
        <v>939</v>
      </c>
      <c r="I190" s="29" t="s">
        <v>940</v>
      </c>
      <c r="J190" s="30" t="s">
        <v>941</v>
      </c>
    </row>
    <row r="191" spans="1:10" ht="24" customHeight="1">
      <c r="A191" s="8" t="s">
        <v>935</v>
      </c>
      <c r="B191" s="8"/>
      <c r="C191" s="114" t="s">
        <v>945</v>
      </c>
      <c r="D191" s="79" t="s">
        <v>946</v>
      </c>
      <c r="E191" s="8" t="s">
        <v>938</v>
      </c>
      <c r="F191" s="26">
        <v>720</v>
      </c>
      <c r="G191" s="27">
        <v>2</v>
      </c>
      <c r="H191" s="28" t="s">
        <v>939</v>
      </c>
      <c r="I191" s="29" t="s">
        <v>940</v>
      </c>
      <c r="J191" s="30" t="s">
        <v>941</v>
      </c>
    </row>
    <row r="192" spans="1:10" ht="24" customHeight="1">
      <c r="A192" s="8" t="s">
        <v>935</v>
      </c>
      <c r="B192" s="8"/>
      <c r="C192" s="114" t="s">
        <v>947</v>
      </c>
      <c r="D192" s="79" t="s">
        <v>948</v>
      </c>
      <c r="E192" s="8" t="s">
        <v>938</v>
      </c>
      <c r="F192" s="26">
        <v>720</v>
      </c>
      <c r="G192" s="27">
        <v>2</v>
      </c>
      <c r="H192" s="28" t="s">
        <v>939</v>
      </c>
      <c r="I192" s="29" t="s">
        <v>940</v>
      </c>
      <c r="J192" s="30" t="s">
        <v>941</v>
      </c>
    </row>
    <row r="193" spans="1:10" ht="24" customHeight="1">
      <c r="A193" s="8" t="s">
        <v>935</v>
      </c>
      <c r="B193" s="8"/>
      <c r="C193" s="58" t="s">
        <v>949</v>
      </c>
      <c r="D193" s="79" t="s">
        <v>950</v>
      </c>
      <c r="E193" s="8" t="s">
        <v>951</v>
      </c>
      <c r="F193" s="26">
        <v>440</v>
      </c>
      <c r="G193" s="27">
        <v>1</v>
      </c>
      <c r="H193" s="28" t="s">
        <v>939</v>
      </c>
      <c r="I193" s="29" t="s">
        <v>940</v>
      </c>
      <c r="J193" s="30" t="s">
        <v>941</v>
      </c>
    </row>
    <row r="194" spans="1:10" ht="24" customHeight="1">
      <c r="A194" s="8" t="s">
        <v>952</v>
      </c>
      <c r="B194" s="8"/>
      <c r="C194" s="30" t="s">
        <v>531</v>
      </c>
      <c r="D194" s="79" t="s">
        <v>953</v>
      </c>
      <c r="E194" s="8" t="s">
        <v>954</v>
      </c>
      <c r="F194" s="26">
        <v>4000</v>
      </c>
      <c r="G194" s="27">
        <v>2</v>
      </c>
      <c r="H194" s="28" t="s">
        <v>939</v>
      </c>
      <c r="I194" s="29" t="s">
        <v>955</v>
      </c>
      <c r="J194" s="30" t="s">
        <v>956</v>
      </c>
    </row>
    <row r="195" spans="1:10" ht="24" customHeight="1">
      <c r="A195" s="8" t="s">
        <v>952</v>
      </c>
      <c r="B195" s="8"/>
      <c r="C195" s="8" t="s">
        <v>957</v>
      </c>
      <c r="D195" s="79" t="s">
        <v>958</v>
      </c>
      <c r="E195" s="8" t="s">
        <v>959</v>
      </c>
      <c r="F195" s="26">
        <v>1000</v>
      </c>
      <c r="G195" s="27">
        <v>2</v>
      </c>
      <c r="H195" s="50" t="s">
        <v>17</v>
      </c>
      <c r="I195" s="29" t="s">
        <v>955</v>
      </c>
      <c r="J195" s="30" t="s">
        <v>956</v>
      </c>
    </row>
    <row r="196" spans="1:10" ht="24" customHeight="1">
      <c r="A196" s="8" t="s">
        <v>960</v>
      </c>
      <c r="B196" s="8"/>
      <c r="C196" s="30" t="s">
        <v>961</v>
      </c>
      <c r="D196" s="79" t="s">
        <v>962</v>
      </c>
      <c r="E196" s="8" t="s">
        <v>963</v>
      </c>
      <c r="F196" s="26">
        <v>1000</v>
      </c>
      <c r="G196" s="27">
        <v>2</v>
      </c>
      <c r="H196" s="50" t="s">
        <v>964</v>
      </c>
      <c r="I196" s="29" t="s">
        <v>965</v>
      </c>
      <c r="J196" s="30" t="s">
        <v>966</v>
      </c>
    </row>
    <row r="197" spans="1:10" ht="24" customHeight="1">
      <c r="A197" s="8" t="s">
        <v>967</v>
      </c>
      <c r="B197" s="8"/>
      <c r="C197" s="8" t="s">
        <v>193</v>
      </c>
      <c r="D197" s="79" t="s">
        <v>968</v>
      </c>
      <c r="E197" s="8" t="s">
        <v>969</v>
      </c>
      <c r="F197" s="26">
        <v>5000</v>
      </c>
      <c r="G197" s="27">
        <v>2</v>
      </c>
      <c r="H197" s="28" t="s">
        <v>970</v>
      </c>
      <c r="I197" s="29" t="s">
        <v>971</v>
      </c>
      <c r="J197" s="30" t="s">
        <v>972</v>
      </c>
    </row>
    <row r="198" spans="1:10" ht="24" customHeight="1">
      <c r="A198" s="46" t="s">
        <v>304</v>
      </c>
      <c r="B198" s="46"/>
      <c r="C198" s="8">
        <v>3.31</v>
      </c>
      <c r="D198" s="79" t="s">
        <v>973</v>
      </c>
      <c r="E198" s="8" t="s">
        <v>974</v>
      </c>
      <c r="F198" s="26">
        <v>10000</v>
      </c>
      <c r="G198" s="27">
        <v>3</v>
      </c>
      <c r="H198" s="28" t="s">
        <v>17</v>
      </c>
      <c r="I198" s="29" t="s">
        <v>975</v>
      </c>
      <c r="J198" s="30" t="s">
        <v>976</v>
      </c>
    </row>
    <row r="199" spans="1:10" ht="24" customHeight="1">
      <c r="A199" s="8" t="s">
        <v>977</v>
      </c>
      <c r="B199" s="8"/>
      <c r="C199" s="85" t="s">
        <v>378</v>
      </c>
      <c r="D199" s="79" t="s">
        <v>978</v>
      </c>
      <c r="E199" s="8" t="s">
        <v>979</v>
      </c>
      <c r="F199" s="26">
        <v>20000</v>
      </c>
      <c r="G199" s="27">
        <v>2</v>
      </c>
      <c r="H199" s="28" t="s">
        <v>17</v>
      </c>
      <c r="I199" s="29" t="s">
        <v>980</v>
      </c>
      <c r="J199" s="30" t="s">
        <v>981</v>
      </c>
    </row>
    <row r="200" spans="1:10" ht="24" customHeight="1">
      <c r="A200" s="46" t="s">
        <v>333</v>
      </c>
      <c r="B200" s="46"/>
      <c r="C200" s="46">
        <v>3.15</v>
      </c>
      <c r="D200" s="116" t="s">
        <v>982</v>
      </c>
      <c r="E200" s="46" t="s">
        <v>335</v>
      </c>
      <c r="F200" s="48">
        <v>1000</v>
      </c>
      <c r="G200" s="49">
        <v>2</v>
      </c>
      <c r="H200" s="55" t="s">
        <v>132</v>
      </c>
      <c r="I200" s="51" t="s">
        <v>983</v>
      </c>
      <c r="J200" s="52" t="s">
        <v>984</v>
      </c>
    </row>
    <row r="201" spans="1:10" ht="24" customHeight="1">
      <c r="A201" s="8" t="s">
        <v>985</v>
      </c>
      <c r="B201" s="8"/>
      <c r="C201" s="8">
        <v>3.29</v>
      </c>
      <c r="D201" s="79" t="s">
        <v>986</v>
      </c>
      <c r="E201" s="8" t="s">
        <v>231</v>
      </c>
      <c r="F201" s="26">
        <v>1000</v>
      </c>
      <c r="G201" s="27">
        <v>1</v>
      </c>
      <c r="H201" s="28" t="s">
        <v>132</v>
      </c>
      <c r="I201" s="29" t="s">
        <v>987</v>
      </c>
      <c r="J201" s="30" t="s">
        <v>988</v>
      </c>
    </row>
    <row r="202" spans="1:10" ht="24" customHeight="1">
      <c r="A202" s="8" t="s">
        <v>985</v>
      </c>
      <c r="B202" s="8"/>
      <c r="C202" s="85" t="s">
        <v>378</v>
      </c>
      <c r="D202" s="79" t="s">
        <v>989</v>
      </c>
      <c r="E202" s="8" t="s">
        <v>231</v>
      </c>
      <c r="F202" s="26">
        <v>1000</v>
      </c>
      <c r="G202" s="27">
        <v>1</v>
      </c>
      <c r="H202" s="50" t="s">
        <v>132</v>
      </c>
      <c r="I202" s="29" t="s">
        <v>987</v>
      </c>
      <c r="J202" s="30" t="s">
        <v>988</v>
      </c>
    </row>
    <row r="203" spans="1:10" ht="24" customHeight="1">
      <c r="A203" s="8" t="s">
        <v>990</v>
      </c>
      <c r="B203" s="8"/>
      <c r="C203" s="8">
        <v>3.23</v>
      </c>
      <c r="D203" s="79" t="s">
        <v>991</v>
      </c>
      <c r="E203" s="8" t="s">
        <v>992</v>
      </c>
      <c r="F203" s="74">
        <v>2000</v>
      </c>
      <c r="G203" s="27">
        <v>2</v>
      </c>
      <c r="H203" s="50" t="s">
        <v>17</v>
      </c>
      <c r="I203" s="29" t="s">
        <v>993</v>
      </c>
      <c r="J203" s="30" t="s">
        <v>994</v>
      </c>
    </row>
    <row r="204" spans="1:10" ht="24" customHeight="1">
      <c r="A204" s="8" t="s">
        <v>995</v>
      </c>
      <c r="B204" s="8"/>
      <c r="C204" s="8" t="s">
        <v>996</v>
      </c>
      <c r="D204" s="79" t="s">
        <v>997</v>
      </c>
      <c r="E204" s="8" t="s">
        <v>998</v>
      </c>
      <c r="F204" s="74">
        <v>3600</v>
      </c>
      <c r="G204" s="27">
        <v>2</v>
      </c>
      <c r="H204" s="28" t="s">
        <v>999</v>
      </c>
      <c r="I204" s="29" t="s">
        <v>1000</v>
      </c>
      <c r="J204" s="30" t="s">
        <v>1001</v>
      </c>
    </row>
    <row r="205" spans="1:10" ht="24" customHeight="1">
      <c r="A205" s="8" t="s">
        <v>1002</v>
      </c>
      <c r="B205" s="8"/>
      <c r="C205" s="8">
        <v>3.29</v>
      </c>
      <c r="D205" s="79" t="s">
        <v>1003</v>
      </c>
      <c r="E205" s="8" t="s">
        <v>1004</v>
      </c>
      <c r="F205" s="74">
        <v>500</v>
      </c>
      <c r="G205" s="27">
        <v>2</v>
      </c>
      <c r="H205" s="28" t="s">
        <v>939</v>
      </c>
      <c r="I205" s="29" t="s">
        <v>1005</v>
      </c>
      <c r="J205" s="30" t="s">
        <v>1006</v>
      </c>
    </row>
    <row r="206" spans="1:10" ht="24" customHeight="1">
      <c r="A206" s="8" t="s">
        <v>1007</v>
      </c>
      <c r="B206" s="8" t="s">
        <v>1008</v>
      </c>
      <c r="C206" s="8">
        <v>3.3</v>
      </c>
      <c r="D206" s="79" t="s">
        <v>1009</v>
      </c>
      <c r="E206" s="8" t="s">
        <v>1010</v>
      </c>
      <c r="F206" s="74">
        <v>2000</v>
      </c>
      <c r="G206" s="27">
        <v>3</v>
      </c>
      <c r="H206" s="28" t="s">
        <v>1011</v>
      </c>
      <c r="I206" s="29" t="s">
        <v>1012</v>
      </c>
      <c r="J206" s="30" t="s">
        <v>1013</v>
      </c>
    </row>
    <row r="207" spans="1:10" ht="24" customHeight="1">
      <c r="A207" s="8" t="s">
        <v>1014</v>
      </c>
      <c r="B207" s="8"/>
      <c r="C207" s="8" t="s">
        <v>1015</v>
      </c>
      <c r="D207" s="79" t="s">
        <v>1016</v>
      </c>
      <c r="E207" s="8" t="s">
        <v>1017</v>
      </c>
      <c r="F207" s="74">
        <v>3600</v>
      </c>
      <c r="G207" s="27">
        <v>3</v>
      </c>
      <c r="H207" s="28" t="s">
        <v>132</v>
      </c>
      <c r="I207" s="29" t="s">
        <v>1018</v>
      </c>
      <c r="J207" s="30" t="s">
        <v>1019</v>
      </c>
    </row>
    <row r="208" spans="1:10" ht="24" customHeight="1">
      <c r="A208" s="8" t="s">
        <v>1020</v>
      </c>
      <c r="B208" s="8"/>
      <c r="C208" s="8">
        <v>3.5</v>
      </c>
      <c r="D208" s="79" t="s">
        <v>1021</v>
      </c>
      <c r="E208" s="8" t="s">
        <v>1022</v>
      </c>
      <c r="F208" s="26">
        <v>800</v>
      </c>
      <c r="G208" s="27">
        <v>2</v>
      </c>
      <c r="H208" s="50" t="s">
        <v>17</v>
      </c>
      <c r="I208" s="29" t="s">
        <v>1023</v>
      </c>
      <c r="J208" s="30" t="s">
        <v>1024</v>
      </c>
    </row>
    <row r="209" spans="1:10" ht="24" customHeight="1">
      <c r="A209" s="8" t="s">
        <v>1025</v>
      </c>
      <c r="B209" s="8"/>
      <c r="C209" s="8">
        <v>3.25</v>
      </c>
      <c r="D209" s="79" t="s">
        <v>1026</v>
      </c>
      <c r="E209" s="8" t="s">
        <v>1027</v>
      </c>
      <c r="F209" s="26">
        <v>1500</v>
      </c>
      <c r="G209" s="27">
        <v>2</v>
      </c>
      <c r="H209" s="50" t="s">
        <v>17</v>
      </c>
      <c r="I209" s="29" t="s">
        <v>1028</v>
      </c>
      <c r="J209" s="30" t="s">
        <v>1029</v>
      </c>
    </row>
    <row r="210" spans="1:10" ht="24" customHeight="1">
      <c r="A210" s="8" t="s">
        <v>491</v>
      </c>
      <c r="B210" s="8"/>
      <c r="C210" s="8">
        <v>3.21</v>
      </c>
      <c r="D210" s="79" t="s">
        <v>492</v>
      </c>
      <c r="E210" s="8" t="s">
        <v>1030</v>
      </c>
      <c r="F210" s="26">
        <v>3000</v>
      </c>
      <c r="G210" s="27">
        <v>3</v>
      </c>
      <c r="H210" s="28" t="s">
        <v>17</v>
      </c>
      <c r="I210" s="29" t="s">
        <v>1031</v>
      </c>
      <c r="J210" s="30" t="s">
        <v>1032</v>
      </c>
    </row>
    <row r="211" spans="1:10" ht="24" customHeight="1">
      <c r="A211" s="8" t="s">
        <v>1033</v>
      </c>
      <c r="B211" s="8"/>
      <c r="C211" s="8">
        <v>3.26</v>
      </c>
      <c r="D211" s="79" t="s">
        <v>1034</v>
      </c>
      <c r="E211" s="8" t="s">
        <v>1035</v>
      </c>
      <c r="F211" s="26">
        <v>2000</v>
      </c>
      <c r="G211" s="27">
        <v>2</v>
      </c>
      <c r="H211" s="28" t="s">
        <v>17</v>
      </c>
      <c r="I211" s="29" t="s">
        <v>1036</v>
      </c>
      <c r="J211" s="30" t="s">
        <v>1037</v>
      </c>
    </row>
    <row r="212" spans="1:10" ht="24" customHeight="1">
      <c r="A212" s="8" t="s">
        <v>1038</v>
      </c>
      <c r="B212" s="8"/>
      <c r="C212" s="8">
        <v>3.16</v>
      </c>
      <c r="D212" s="79" t="s">
        <v>1039</v>
      </c>
      <c r="E212" s="8" t="s">
        <v>1040</v>
      </c>
      <c r="F212" s="26">
        <v>1500</v>
      </c>
      <c r="G212" s="27">
        <v>1</v>
      </c>
      <c r="H212" s="28" t="s">
        <v>1041</v>
      </c>
      <c r="I212" s="29" t="s">
        <v>1042</v>
      </c>
      <c r="J212" s="30" t="s">
        <v>1043</v>
      </c>
    </row>
    <row r="213" spans="1:10" ht="24" customHeight="1">
      <c r="A213" s="8" t="s">
        <v>1044</v>
      </c>
      <c r="B213" s="8"/>
      <c r="C213" s="58" t="s">
        <v>292</v>
      </c>
      <c r="D213" s="79" t="s">
        <v>1045</v>
      </c>
      <c r="E213" s="8" t="s">
        <v>1046</v>
      </c>
      <c r="F213" s="26">
        <v>500</v>
      </c>
      <c r="G213" s="27">
        <v>2</v>
      </c>
      <c r="H213" s="28" t="s">
        <v>17</v>
      </c>
      <c r="I213" s="29" t="s">
        <v>1047</v>
      </c>
      <c r="J213" s="30" t="s">
        <v>1048</v>
      </c>
    </row>
    <row r="214" spans="1:10" ht="24" customHeight="1">
      <c r="A214" s="8" t="s">
        <v>1049</v>
      </c>
      <c r="B214" s="8"/>
      <c r="C214" s="8" t="s">
        <v>1050</v>
      </c>
      <c r="D214" s="79" t="s">
        <v>1051</v>
      </c>
      <c r="E214" s="8" t="s">
        <v>1052</v>
      </c>
      <c r="F214" s="26">
        <v>12000</v>
      </c>
      <c r="G214" s="27">
        <v>4</v>
      </c>
      <c r="H214" s="28" t="s">
        <v>1053</v>
      </c>
      <c r="I214" s="29" t="s">
        <v>1054</v>
      </c>
      <c r="J214" s="30" t="s">
        <v>1055</v>
      </c>
    </row>
    <row r="215" spans="1:10" ht="24" customHeight="1">
      <c r="A215" s="8" t="s">
        <v>1056</v>
      </c>
      <c r="B215" s="8"/>
      <c r="C215" s="8">
        <v>3.29</v>
      </c>
      <c r="D215" s="79" t="s">
        <v>1057</v>
      </c>
      <c r="E215" s="8" t="s">
        <v>1058</v>
      </c>
      <c r="F215" s="26">
        <v>500</v>
      </c>
      <c r="G215" s="27">
        <v>1</v>
      </c>
      <c r="H215" s="50" t="s">
        <v>151</v>
      </c>
      <c r="I215" s="29" t="s">
        <v>1059</v>
      </c>
      <c r="J215" s="30" t="s">
        <v>1060</v>
      </c>
    </row>
    <row r="216" spans="1:10" ht="24" customHeight="1">
      <c r="A216" s="8" t="s">
        <v>1061</v>
      </c>
      <c r="B216" s="8"/>
      <c r="C216" s="76" t="s">
        <v>1062</v>
      </c>
      <c r="D216" s="79" t="s">
        <v>1063</v>
      </c>
      <c r="E216" s="8" t="s">
        <v>1064</v>
      </c>
      <c r="F216" s="26">
        <v>3000</v>
      </c>
      <c r="G216" s="27">
        <v>2</v>
      </c>
      <c r="H216" s="28" t="s">
        <v>1053</v>
      </c>
      <c r="I216" s="29" t="s">
        <v>1065</v>
      </c>
      <c r="J216" s="30" t="s">
        <v>1066</v>
      </c>
    </row>
    <row r="217" spans="1:10" ht="24" customHeight="1">
      <c r="A217" s="8" t="s">
        <v>1067</v>
      </c>
      <c r="B217" s="8"/>
      <c r="C217" s="8">
        <v>3.28</v>
      </c>
      <c r="D217" s="79" t="s">
        <v>1068</v>
      </c>
      <c r="E217" s="8" t="s">
        <v>1069</v>
      </c>
      <c r="F217" s="26">
        <v>1000</v>
      </c>
      <c r="G217" s="27">
        <v>2</v>
      </c>
      <c r="H217" s="28" t="s">
        <v>132</v>
      </c>
      <c r="I217" s="29" t="s">
        <v>1070</v>
      </c>
      <c r="J217" s="30" t="s">
        <v>1071</v>
      </c>
    </row>
    <row r="218" spans="1:10" ht="24" customHeight="1">
      <c r="A218" s="8" t="s">
        <v>1072</v>
      </c>
      <c r="B218" s="8"/>
      <c r="C218" s="8" t="s">
        <v>1073</v>
      </c>
      <c r="D218" s="79" t="s">
        <v>1072</v>
      </c>
      <c r="E218" s="8" t="s">
        <v>1074</v>
      </c>
      <c r="F218" s="26">
        <v>200</v>
      </c>
      <c r="G218" s="27">
        <v>1</v>
      </c>
      <c r="H218" s="28" t="s">
        <v>132</v>
      </c>
      <c r="I218" s="29" t="s">
        <v>1075</v>
      </c>
      <c r="J218" s="30" t="s">
        <v>1076</v>
      </c>
    </row>
    <row r="219" spans="1:10" ht="24" customHeight="1">
      <c r="A219" s="8" t="s">
        <v>1077</v>
      </c>
      <c r="B219" s="8"/>
      <c r="C219" s="8">
        <v>4.5</v>
      </c>
      <c r="D219" s="79" t="s">
        <v>1078</v>
      </c>
      <c r="E219" s="8" t="s">
        <v>729</v>
      </c>
      <c r="F219" s="26">
        <v>500</v>
      </c>
      <c r="G219" s="27">
        <v>1</v>
      </c>
      <c r="H219" s="28" t="s">
        <v>132</v>
      </c>
      <c r="I219" s="29" t="s">
        <v>1079</v>
      </c>
      <c r="J219" s="30" t="s">
        <v>1080</v>
      </c>
    </row>
    <row r="220" spans="1:10" ht="24" customHeight="1">
      <c r="A220" s="8" t="s">
        <v>1081</v>
      </c>
      <c r="B220" s="8"/>
      <c r="C220" s="8">
        <v>3.19</v>
      </c>
      <c r="D220" s="79" t="s">
        <v>1082</v>
      </c>
      <c r="E220" s="8" t="s">
        <v>1083</v>
      </c>
      <c r="F220" s="26">
        <v>8000</v>
      </c>
      <c r="G220" s="27">
        <v>2</v>
      </c>
      <c r="H220" s="28" t="s">
        <v>132</v>
      </c>
      <c r="I220" s="29" t="s">
        <v>1084</v>
      </c>
      <c r="J220" s="30" t="s">
        <v>1085</v>
      </c>
    </row>
    <row r="221" spans="1:10" ht="24" customHeight="1">
      <c r="A221" s="8" t="s">
        <v>1086</v>
      </c>
      <c r="B221" s="8"/>
      <c r="C221" s="8" t="s">
        <v>329</v>
      </c>
      <c r="D221" s="79" t="s">
        <v>1087</v>
      </c>
      <c r="E221" s="8" t="s">
        <v>1088</v>
      </c>
      <c r="F221" s="26">
        <v>2000</v>
      </c>
      <c r="G221" s="27">
        <v>2</v>
      </c>
      <c r="H221" s="50" t="s">
        <v>151</v>
      </c>
      <c r="I221" s="29" t="s">
        <v>1089</v>
      </c>
      <c r="J221" s="30" t="s">
        <v>1090</v>
      </c>
    </row>
    <row r="222" spans="1:10" ht="24" customHeight="1">
      <c r="A222" s="8" t="s">
        <v>1091</v>
      </c>
      <c r="B222" s="8"/>
      <c r="C222" s="8">
        <v>4.5</v>
      </c>
      <c r="D222" s="79" t="s">
        <v>1092</v>
      </c>
      <c r="E222" s="8" t="s">
        <v>1093</v>
      </c>
      <c r="F222" s="26">
        <v>15000</v>
      </c>
      <c r="G222" s="27">
        <v>3</v>
      </c>
      <c r="H222" s="28" t="s">
        <v>17</v>
      </c>
      <c r="I222" s="29" t="s">
        <v>1094</v>
      </c>
      <c r="J222" s="30" t="s">
        <v>1095</v>
      </c>
    </row>
    <row r="223" spans="1:10" ht="24" customHeight="1">
      <c r="A223" s="8" t="s">
        <v>621</v>
      </c>
      <c r="B223" s="8"/>
      <c r="C223" s="8">
        <v>4.5</v>
      </c>
      <c r="D223" s="79" t="s">
        <v>622</v>
      </c>
      <c r="E223" s="8" t="s">
        <v>1096</v>
      </c>
      <c r="F223" s="26">
        <v>6000</v>
      </c>
      <c r="G223" s="27">
        <v>2</v>
      </c>
      <c r="H223" s="28" t="s">
        <v>132</v>
      </c>
      <c r="I223" s="29" t="s">
        <v>1097</v>
      </c>
      <c r="J223" s="30" t="s">
        <v>1098</v>
      </c>
    </row>
    <row r="224" spans="1:10" ht="24" customHeight="1">
      <c r="A224" s="8" t="s">
        <v>930</v>
      </c>
      <c r="B224" s="8"/>
      <c r="C224" s="8">
        <v>4.5</v>
      </c>
      <c r="D224" s="79" t="s">
        <v>1099</v>
      </c>
      <c r="E224" s="8" t="s">
        <v>312</v>
      </c>
      <c r="F224" s="26">
        <v>10000</v>
      </c>
      <c r="G224" s="27">
        <v>5</v>
      </c>
      <c r="H224" s="28" t="s">
        <v>132</v>
      </c>
      <c r="I224" s="29" t="s">
        <v>1100</v>
      </c>
      <c r="J224" s="30" t="s">
        <v>1101</v>
      </c>
    </row>
    <row r="225" spans="1:10" ht="24" customHeight="1">
      <c r="A225" s="8" t="s">
        <v>1102</v>
      </c>
      <c r="B225" s="8"/>
      <c r="C225" s="8">
        <v>3.25</v>
      </c>
      <c r="D225" s="79" t="s">
        <v>1103</v>
      </c>
      <c r="E225" s="8" t="s">
        <v>1104</v>
      </c>
      <c r="F225" s="26" t="s">
        <v>1105</v>
      </c>
      <c r="G225" s="27">
        <v>2</v>
      </c>
      <c r="H225" s="50" t="s">
        <v>151</v>
      </c>
      <c r="I225" s="29" t="s">
        <v>1106</v>
      </c>
      <c r="J225" s="30" t="s">
        <v>1107</v>
      </c>
    </row>
    <row r="226" spans="1:10" ht="24" customHeight="1">
      <c r="A226" s="8" t="s">
        <v>1108</v>
      </c>
      <c r="B226" s="8"/>
      <c r="C226" s="117" t="s">
        <v>1109</v>
      </c>
      <c r="D226" s="79" t="s">
        <v>1110</v>
      </c>
      <c r="E226" s="8" t="s">
        <v>558</v>
      </c>
      <c r="F226" s="74">
        <v>10000</v>
      </c>
      <c r="G226" s="27">
        <v>3</v>
      </c>
      <c r="H226" s="28" t="s">
        <v>1111</v>
      </c>
      <c r="I226" s="29" t="s">
        <v>1112</v>
      </c>
      <c r="J226" s="30" t="s">
        <v>1113</v>
      </c>
    </row>
    <row r="227" spans="1:10" ht="24" customHeight="1">
      <c r="A227" s="8" t="s">
        <v>1114</v>
      </c>
      <c r="B227" s="8"/>
      <c r="C227" s="30" t="s">
        <v>1115</v>
      </c>
      <c r="D227" s="79" t="s">
        <v>1116</v>
      </c>
      <c r="E227" s="8" t="s">
        <v>183</v>
      </c>
      <c r="F227" s="74">
        <v>2000</v>
      </c>
      <c r="G227" s="27">
        <v>1</v>
      </c>
      <c r="H227" s="28" t="s">
        <v>17</v>
      </c>
      <c r="I227" s="29" t="s">
        <v>1117</v>
      </c>
      <c r="J227" s="30" t="s">
        <v>1118</v>
      </c>
    </row>
    <row r="228" spans="1:10" ht="24" customHeight="1">
      <c r="A228" s="8" t="s">
        <v>1119</v>
      </c>
      <c r="B228" s="8"/>
      <c r="C228" s="30" t="s">
        <v>1120</v>
      </c>
      <c r="D228" s="79" t="s">
        <v>1121</v>
      </c>
      <c r="E228" s="8" t="s">
        <v>1122</v>
      </c>
      <c r="F228" s="74">
        <v>1500</v>
      </c>
      <c r="G228" s="27">
        <v>3</v>
      </c>
      <c r="H228" s="28" t="s">
        <v>17</v>
      </c>
      <c r="I228" s="29" t="s">
        <v>1123</v>
      </c>
      <c r="J228" s="30" t="s">
        <v>1124</v>
      </c>
    </row>
    <row r="229" spans="1:10" ht="24" customHeight="1">
      <c r="A229" s="8" t="s">
        <v>1125</v>
      </c>
      <c r="B229" s="8"/>
      <c r="C229" s="117" t="s">
        <v>1126</v>
      </c>
      <c r="D229" s="118" t="s">
        <v>1127</v>
      </c>
      <c r="E229" s="117" t="s">
        <v>1128</v>
      </c>
      <c r="F229" s="119">
        <v>10000</v>
      </c>
      <c r="G229" s="120">
        <v>3</v>
      </c>
      <c r="H229" s="117" t="s">
        <v>17</v>
      </c>
      <c r="I229" s="117" t="s">
        <v>1129</v>
      </c>
      <c r="J229" s="117" t="s">
        <v>1130</v>
      </c>
    </row>
    <row r="230" spans="1:10" ht="24" customHeight="1">
      <c r="A230" s="8" t="s">
        <v>1131</v>
      </c>
      <c r="B230" s="8"/>
      <c r="C230" s="30" t="s">
        <v>1132</v>
      </c>
      <c r="D230" s="79" t="s">
        <v>1133</v>
      </c>
      <c r="E230" s="8" t="s">
        <v>1134</v>
      </c>
      <c r="F230" s="74">
        <v>9500</v>
      </c>
      <c r="G230" s="27">
        <v>2</v>
      </c>
      <c r="H230" s="28" t="s">
        <v>132</v>
      </c>
      <c r="I230" s="29" t="s">
        <v>1135</v>
      </c>
      <c r="J230" s="30" t="s">
        <v>1136</v>
      </c>
    </row>
    <row r="231" spans="1:10" ht="24" customHeight="1">
      <c r="A231" s="8" t="s">
        <v>1137</v>
      </c>
      <c r="B231" s="8"/>
      <c r="C231" s="8">
        <v>3.15</v>
      </c>
      <c r="D231" s="79" t="s">
        <v>1138</v>
      </c>
      <c r="E231" s="8" t="s">
        <v>1139</v>
      </c>
      <c r="F231" s="26">
        <v>4000</v>
      </c>
      <c r="G231" s="27">
        <v>2</v>
      </c>
      <c r="H231" s="28" t="s">
        <v>132</v>
      </c>
      <c r="I231" s="29" t="s">
        <v>1140</v>
      </c>
      <c r="J231" s="30" t="s">
        <v>1141</v>
      </c>
    </row>
    <row r="232" spans="1:10" ht="24" customHeight="1">
      <c r="A232" s="8" t="s">
        <v>1142</v>
      </c>
      <c r="B232" s="8"/>
      <c r="C232" s="8" t="s">
        <v>1143</v>
      </c>
      <c r="D232" s="79" t="s">
        <v>1144</v>
      </c>
      <c r="E232" s="8" t="s">
        <v>1145</v>
      </c>
      <c r="F232" s="26">
        <v>1000</v>
      </c>
      <c r="G232" s="27">
        <v>2</v>
      </c>
      <c r="H232" s="28" t="s">
        <v>132</v>
      </c>
      <c r="I232" s="29" t="s">
        <v>1146</v>
      </c>
      <c r="J232" s="30" t="s">
        <v>1147</v>
      </c>
    </row>
    <row r="233" spans="1:10" ht="24" customHeight="1"/>
    <row r="234" spans="1:10" ht="24" customHeight="1"/>
    <row r="235" spans="1:10" ht="24" customHeight="1"/>
    <row r="236" spans="1:10" ht="24" customHeight="1"/>
    <row r="237" spans="1:10" ht="24" customHeight="1"/>
    <row r="238" spans="1:10" ht="24" customHeight="1"/>
    <row r="239" spans="1:10" ht="24" customHeight="1"/>
    <row r="240" spans="1:1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</sheetData>
  <mergeCells count="6">
    <mergeCell ref="G2:J2"/>
    <mergeCell ref="A115:A116"/>
    <mergeCell ref="A140:A141"/>
    <mergeCell ref="A161:A162"/>
    <mergeCell ref="I161:I162"/>
    <mergeCell ref="J161:J162"/>
  </mergeCells>
  <phoneticPr fontId="3" type="noConversion"/>
  <pageMargins left="0.59055118110236227" right="0.55118110236220474" top="0.70866141732283472" bottom="0.51181102362204722" header="0.51181102362204722" footer="0.31496062992125984"/>
  <pageSetup paperSize="9" scale="50" orientation="portrait" r:id="rId1"/>
  <headerFooter alignWithMargins="0">
    <oddFooter>&amp;C&amp;8-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4_나무분양</vt:lpstr>
      <vt:lpstr>'4_나무분양'!Print_Area</vt:lpstr>
      <vt:lpstr>'4_나무분양'!Print_Titles</vt:lpstr>
    </vt:vector>
  </TitlesOfParts>
  <Company>Forest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Forest_user</dc:creator>
  <cp:lastModifiedBy>Forest_user</cp:lastModifiedBy>
  <dcterms:created xsi:type="dcterms:W3CDTF">2019-03-05T07:54:31Z</dcterms:created>
  <dcterms:modified xsi:type="dcterms:W3CDTF">2019-03-05T07:54:41Z</dcterms:modified>
</cp:coreProperties>
</file>